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eta.kieliszak\Desktop\"/>
    </mc:Choice>
  </mc:AlternateContent>
  <bookViews>
    <workbookView xWindow="0" yWindow="0" windowWidth="28800" windowHeight="14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Arkusz1!$A$3:$O$388</definedName>
  </definedNames>
  <calcPr calcId="171027" calcOnSave="0"/>
</workbook>
</file>

<file path=xl/calcChain.xml><?xml version="1.0" encoding="utf-8"?>
<calcChain xmlns="http://schemas.openxmlformats.org/spreadsheetml/2006/main">
  <c r="O344" i="1" l="1"/>
  <c r="O355" i="1"/>
  <c r="O383" i="1"/>
  <c r="O381" i="1"/>
  <c r="O373" i="1"/>
  <c r="O370" i="1"/>
  <c r="O368" i="1"/>
  <c r="O362" i="1"/>
  <c r="O360" i="1"/>
  <c r="O350" i="1"/>
  <c r="O375" i="1"/>
  <c r="O378" i="1"/>
  <c r="O388" i="1"/>
  <c r="O387" i="1"/>
  <c r="O386" i="1"/>
  <c r="O385" i="1"/>
  <c r="O372" i="1"/>
  <c r="O367" i="1"/>
  <c r="O366" i="1"/>
  <c r="O365" i="1"/>
  <c r="O364" i="1"/>
  <c r="O359" i="1"/>
  <c r="O358" i="1"/>
  <c r="O354" i="1"/>
  <c r="O353" i="1"/>
  <c r="O352" i="1"/>
  <c r="O349" i="1"/>
  <c r="O348" i="1"/>
  <c r="O347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1" i="1"/>
  <c r="O318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295" i="1"/>
  <c r="O294" i="1"/>
  <c r="O293" i="1"/>
  <c r="O302" i="1"/>
  <c r="O300" i="1"/>
  <c r="O298" i="1"/>
  <c r="O296" i="1"/>
  <c r="O291" i="1"/>
  <c r="O284" i="1"/>
  <c r="O289" i="1"/>
  <c r="O287" i="1"/>
  <c r="O282" i="1"/>
  <c r="O280" i="1"/>
  <c r="O278" i="1"/>
  <c r="O275" i="1"/>
  <c r="O277" i="1"/>
  <c r="O271" i="1"/>
  <c r="O272" i="1"/>
  <c r="O268" i="1"/>
  <c r="O265" i="1"/>
  <c r="O262" i="1"/>
  <c r="O261" i="1"/>
  <c r="O260" i="1"/>
  <c r="O258" i="1"/>
  <c r="O257" i="1"/>
  <c r="O256" i="1"/>
  <c r="O255" i="1"/>
  <c r="O252" i="1"/>
  <c r="O247" i="1"/>
  <c r="O244" i="1"/>
  <c r="O243" i="1"/>
  <c r="O242" i="1"/>
  <c r="O241" i="1"/>
  <c r="O240" i="1"/>
  <c r="O239" i="1"/>
  <c r="O250" i="1"/>
  <c r="O245" i="1"/>
  <c r="O237" i="1"/>
  <c r="O235" i="1"/>
  <c r="O233" i="1"/>
  <c r="O225" i="1"/>
  <c r="O232" i="1"/>
  <c r="O231" i="1"/>
  <c r="O230" i="1"/>
  <c r="O229" i="1"/>
  <c r="O228" i="1"/>
  <c r="O224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4" i="1"/>
  <c r="O202" i="1"/>
  <c r="O200" i="1"/>
  <c r="O199" i="1"/>
  <c r="O191" i="1"/>
  <c r="O195" i="1"/>
  <c r="O189" i="1"/>
  <c r="O184" i="1"/>
  <c r="O188" i="1"/>
  <c r="O187" i="1"/>
  <c r="O186" i="1"/>
  <c r="O183" i="1"/>
  <c r="O180" i="1"/>
  <c r="O181" i="1"/>
  <c r="O177" i="1"/>
  <c r="O175" i="1"/>
  <c r="O173" i="1"/>
  <c r="O171" i="1"/>
  <c r="O167" i="1"/>
  <c r="O170" i="1"/>
  <c r="O169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18" i="1"/>
  <c r="O123" i="1"/>
  <c r="O112" i="1"/>
  <c r="O117" i="1"/>
  <c r="O116" i="1"/>
  <c r="O115" i="1"/>
  <c r="O114" i="1"/>
  <c r="O111" i="1"/>
  <c r="O110" i="1"/>
  <c r="O109" i="1"/>
  <c r="O108" i="1"/>
  <c r="O107" i="1"/>
  <c r="O106" i="1"/>
  <c r="O104" i="1"/>
  <c r="O102" i="1"/>
  <c r="O100" i="1"/>
  <c r="O98" i="1"/>
  <c r="O96" i="1"/>
  <c r="O94" i="1"/>
  <c r="O93" i="1"/>
  <c r="O92" i="1"/>
  <c r="O90" i="1"/>
  <c r="O89" i="1"/>
  <c r="O86" i="1"/>
  <c r="O83" i="1"/>
  <c r="O81" i="1"/>
  <c r="O77" i="1"/>
  <c r="O75" i="1"/>
  <c r="O74" i="1"/>
  <c r="O73" i="1"/>
  <c r="O71" i="1"/>
  <c r="O70" i="1"/>
  <c r="O69" i="1"/>
  <c r="O67" i="1"/>
  <c r="O65" i="1"/>
  <c r="O64" i="1"/>
  <c r="O62" i="1"/>
  <c r="O61" i="1"/>
  <c r="O60" i="1"/>
  <c r="O59" i="1"/>
  <c r="O58" i="1"/>
  <c r="O57" i="1"/>
  <c r="O56" i="1"/>
  <c r="O55" i="1"/>
  <c r="O53" i="1"/>
  <c r="O52" i="1"/>
  <c r="O51" i="1"/>
  <c r="O50" i="1"/>
  <c r="O48" i="1"/>
  <c r="O47" i="1"/>
  <c r="O46" i="1"/>
  <c r="O45" i="1"/>
  <c r="O44" i="1"/>
  <c r="O43" i="1"/>
  <c r="O42" i="1"/>
  <c r="O41" i="1"/>
  <c r="O40" i="1"/>
  <c r="O38" i="1"/>
  <c r="O36" i="1"/>
  <c r="O35" i="1"/>
  <c r="O33" i="1"/>
  <c r="O32" i="1"/>
  <c r="O31" i="1"/>
  <c r="O30" i="1"/>
  <c r="O29" i="1"/>
  <c r="O28" i="1"/>
  <c r="O26" i="1"/>
  <c r="O25" i="1"/>
  <c r="O23" i="1"/>
  <c r="O21" i="1"/>
  <c r="O20" i="1"/>
  <c r="O19" i="1"/>
  <c r="O17" i="1"/>
  <c r="O16" i="1"/>
  <c r="O15" i="1"/>
  <c r="O14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<sst xmlns="http://schemas.openxmlformats.org/spreadsheetml/2006/main" count="2733" uniqueCount="339">
  <si>
    <t>Lp.</t>
  </si>
  <si>
    <t>Numer kolejny (porządkowy) działki wzdłuż trasy gazociągu</t>
  </si>
  <si>
    <t>Województwo</t>
  </si>
  <si>
    <t>Powiat</t>
  </si>
  <si>
    <t>Gmina</t>
  </si>
  <si>
    <t>Obręb</t>
  </si>
  <si>
    <t>Nr Arkusza</t>
  </si>
  <si>
    <t>Nr działki przed podziałem geodezyjnym</t>
  </si>
  <si>
    <t>Powierzchnia działki wg katastru nieruchomości przed podziałem geodezyjnym (ha)</t>
  </si>
  <si>
    <t>Długość przecięcia działki gazociągiem przed podziałem (m)</t>
  </si>
  <si>
    <t>Nr działki do ograniczenia prawa własności po zatwierdzeniu projektu podziału geodezyjnego Art. 24 ustawy</t>
  </si>
  <si>
    <t>Rodzaj użytku</t>
  </si>
  <si>
    <t>Powierzchnia działki do czasowego ograniczenia prawa własności na okr. budowy (ha) Art. 24 ustawy</t>
  </si>
  <si>
    <t>wielkopolskie</t>
  </si>
  <si>
    <t>krotoszyński</t>
  </si>
  <si>
    <t>Zduny</t>
  </si>
  <si>
    <t>Baszków</t>
  </si>
  <si>
    <t>4</t>
  </si>
  <si>
    <t>76</t>
  </si>
  <si>
    <t>dr</t>
  </si>
  <si>
    <t>75</t>
  </si>
  <si>
    <t>72/1</t>
  </si>
  <si>
    <t>ŁV</t>
  </si>
  <si>
    <t>70</t>
  </si>
  <si>
    <t>77</t>
  </si>
  <si>
    <t>Wp</t>
  </si>
  <si>
    <t>78</t>
  </si>
  <si>
    <t>ŁIV</t>
  </si>
  <si>
    <t>RVI</t>
  </si>
  <si>
    <t>RV</t>
  </si>
  <si>
    <t>79</t>
  </si>
  <si>
    <t>80</t>
  </si>
  <si>
    <t>87</t>
  </si>
  <si>
    <t>88</t>
  </si>
  <si>
    <t>1650</t>
  </si>
  <si>
    <t>625/1</t>
  </si>
  <si>
    <t>Ba</t>
  </si>
  <si>
    <t>623</t>
  </si>
  <si>
    <t>622/1</t>
  </si>
  <si>
    <t>621</t>
  </si>
  <si>
    <t>620</t>
  </si>
  <si>
    <t>619</t>
  </si>
  <si>
    <t>618</t>
  </si>
  <si>
    <t>617</t>
  </si>
  <si>
    <t>W</t>
  </si>
  <si>
    <t>615</t>
  </si>
  <si>
    <t>612/1</t>
  </si>
  <si>
    <t>611/2</t>
  </si>
  <si>
    <t>RIVa</t>
  </si>
  <si>
    <t>611/1</t>
  </si>
  <si>
    <t>610</t>
  </si>
  <si>
    <t>RIVb</t>
  </si>
  <si>
    <t>609</t>
  </si>
  <si>
    <t>608</t>
  </si>
  <si>
    <t>607</t>
  </si>
  <si>
    <t>606</t>
  </si>
  <si>
    <t>605</t>
  </si>
  <si>
    <t>604</t>
  </si>
  <si>
    <t>603/1</t>
  </si>
  <si>
    <t>603/2</t>
  </si>
  <si>
    <t>5</t>
  </si>
  <si>
    <t>602</t>
  </si>
  <si>
    <t>601/1</t>
  </si>
  <si>
    <t>RIIIb</t>
  </si>
  <si>
    <t>595</t>
  </si>
  <si>
    <t>RIIIa</t>
  </si>
  <si>
    <t>589</t>
  </si>
  <si>
    <t>680/2</t>
  </si>
  <si>
    <t>739</t>
  </si>
  <si>
    <t>RII</t>
  </si>
  <si>
    <t>736</t>
  </si>
  <si>
    <t>733/5</t>
  </si>
  <si>
    <t>735</t>
  </si>
  <si>
    <t>734</t>
  </si>
  <si>
    <t>744/2</t>
  </si>
  <si>
    <t>745</t>
  </si>
  <si>
    <t>820</t>
  </si>
  <si>
    <t>Bestwin</t>
  </si>
  <si>
    <t>1</t>
  </si>
  <si>
    <t>29/2</t>
  </si>
  <si>
    <t>30/1</t>
  </si>
  <si>
    <t>30/2</t>
  </si>
  <si>
    <t>31/1</t>
  </si>
  <si>
    <t>32</t>
  </si>
  <si>
    <t>33/1</t>
  </si>
  <si>
    <t>34/1</t>
  </si>
  <si>
    <t>34/4</t>
  </si>
  <si>
    <t>821</t>
  </si>
  <si>
    <t>822</t>
  </si>
  <si>
    <t>823</t>
  </si>
  <si>
    <t>824</t>
  </si>
  <si>
    <t>PsIV</t>
  </si>
  <si>
    <t>825</t>
  </si>
  <si>
    <t>837/4</t>
  </si>
  <si>
    <t>837/3</t>
  </si>
  <si>
    <t>842</t>
  </si>
  <si>
    <t>849/1</t>
  </si>
  <si>
    <t>907</t>
  </si>
  <si>
    <t>67</t>
  </si>
  <si>
    <t>8</t>
  </si>
  <si>
    <t>910/4</t>
  </si>
  <si>
    <t>68</t>
  </si>
  <si>
    <t>917</t>
  </si>
  <si>
    <t>918</t>
  </si>
  <si>
    <t>919</t>
  </si>
  <si>
    <t>920</t>
  </si>
  <si>
    <t>921</t>
  </si>
  <si>
    <t>84</t>
  </si>
  <si>
    <t>66</t>
  </si>
  <si>
    <t>922</t>
  </si>
  <si>
    <t>85</t>
  </si>
  <si>
    <t>927</t>
  </si>
  <si>
    <t>928</t>
  </si>
  <si>
    <t>930</t>
  </si>
  <si>
    <t>931</t>
  </si>
  <si>
    <t>932</t>
  </si>
  <si>
    <t>933</t>
  </si>
  <si>
    <t>971/3</t>
  </si>
  <si>
    <t>W-RV</t>
  </si>
  <si>
    <t>968/1</t>
  </si>
  <si>
    <t>959/1</t>
  </si>
  <si>
    <t>954/1</t>
  </si>
  <si>
    <t>963/1</t>
  </si>
  <si>
    <t>1027/1</t>
  </si>
  <si>
    <t>1026</t>
  </si>
  <si>
    <t>1025</t>
  </si>
  <si>
    <t>1024/1</t>
  </si>
  <si>
    <t>1024/2</t>
  </si>
  <si>
    <t>8154/4</t>
  </si>
  <si>
    <t>8154/8</t>
  </si>
  <si>
    <t>Ls</t>
  </si>
  <si>
    <t>8154/9</t>
  </si>
  <si>
    <t>9</t>
  </si>
  <si>
    <t>8159/1</t>
  </si>
  <si>
    <t>8159/5</t>
  </si>
  <si>
    <t>8159/4</t>
  </si>
  <si>
    <t>8158/3</t>
  </si>
  <si>
    <t>8158/7</t>
  </si>
  <si>
    <t>8158/8</t>
  </si>
  <si>
    <t>8157/3</t>
  </si>
  <si>
    <t>8157/7</t>
  </si>
  <si>
    <t>8157/8</t>
  </si>
  <si>
    <t>8265/1</t>
  </si>
  <si>
    <t>8265/6</t>
  </si>
  <si>
    <t>8265/5</t>
  </si>
  <si>
    <t>1343</t>
  </si>
  <si>
    <t>1678/5</t>
  </si>
  <si>
    <t>1342</t>
  </si>
  <si>
    <t>1341</t>
  </si>
  <si>
    <t>1347/1</t>
  </si>
  <si>
    <t>1353</t>
  </si>
  <si>
    <t>1354</t>
  </si>
  <si>
    <t>1358</t>
  </si>
  <si>
    <t>1357</t>
  </si>
  <si>
    <t>1364</t>
  </si>
  <si>
    <t>1365</t>
  </si>
  <si>
    <t>1369</t>
  </si>
  <si>
    <t>1368</t>
  </si>
  <si>
    <t>1376/2</t>
  </si>
  <si>
    <t>1376/3</t>
  </si>
  <si>
    <t>1376/4</t>
  </si>
  <si>
    <t>1383</t>
  </si>
  <si>
    <t>1382</t>
  </si>
  <si>
    <t>1381</t>
  </si>
  <si>
    <t>1388/3</t>
  </si>
  <si>
    <t>1388/4</t>
  </si>
  <si>
    <t>1388/2</t>
  </si>
  <si>
    <t>1395/2</t>
  </si>
  <si>
    <t>1394</t>
  </si>
  <si>
    <t>1395/3</t>
  </si>
  <si>
    <t>1399</t>
  </si>
  <si>
    <t>987</t>
  </si>
  <si>
    <t>Konarzew</t>
  </si>
  <si>
    <t>3</t>
  </si>
  <si>
    <t>786</t>
  </si>
  <si>
    <t>787</t>
  </si>
  <si>
    <t>788</t>
  </si>
  <si>
    <t>789/2</t>
  </si>
  <si>
    <t>789/1</t>
  </si>
  <si>
    <t>790</t>
  </si>
  <si>
    <t>791</t>
  </si>
  <si>
    <t>792</t>
  </si>
  <si>
    <t>793</t>
  </si>
  <si>
    <t>805</t>
  </si>
  <si>
    <t>796</t>
  </si>
  <si>
    <t>797</t>
  </si>
  <si>
    <t>S-RIIIa</t>
  </si>
  <si>
    <t>800</t>
  </si>
  <si>
    <t>801</t>
  </si>
  <si>
    <t>Miasto Zduny</t>
  </si>
  <si>
    <t>2</t>
  </si>
  <si>
    <t>2011/2</t>
  </si>
  <si>
    <t>2012</t>
  </si>
  <si>
    <t>2206</t>
  </si>
  <si>
    <t>2015</t>
  </si>
  <si>
    <t>135/2</t>
  </si>
  <si>
    <t>261</t>
  </si>
  <si>
    <t>266</t>
  </si>
  <si>
    <t>271</t>
  </si>
  <si>
    <t>276</t>
  </si>
  <si>
    <t>S-RIVa</t>
  </si>
  <si>
    <t>2209</t>
  </si>
  <si>
    <t>2210/2</t>
  </si>
  <si>
    <t>2211</t>
  </si>
  <si>
    <t>2210/1</t>
  </si>
  <si>
    <t>297</t>
  </si>
  <si>
    <t>302</t>
  </si>
  <si>
    <t>308</t>
  </si>
  <si>
    <t>313</t>
  </si>
  <si>
    <t>334</t>
  </si>
  <si>
    <t>335</t>
  </si>
  <si>
    <t>Tk</t>
  </si>
  <si>
    <t>337</t>
  </si>
  <si>
    <t>868</t>
  </si>
  <si>
    <t>338/1</t>
  </si>
  <si>
    <t>709</t>
  </si>
  <si>
    <t>2212/1</t>
  </si>
  <si>
    <t>715</t>
  </si>
  <si>
    <t>718/1</t>
  </si>
  <si>
    <t>718/2</t>
  </si>
  <si>
    <t>719</t>
  </si>
  <si>
    <t>720</t>
  </si>
  <si>
    <t>721</t>
  </si>
  <si>
    <t>726</t>
  </si>
  <si>
    <t>727</t>
  </si>
  <si>
    <t>729</t>
  </si>
  <si>
    <t>733</t>
  </si>
  <si>
    <t>744</t>
  </si>
  <si>
    <t>731</t>
  </si>
  <si>
    <t>2221/1</t>
  </si>
  <si>
    <t>2220</t>
  </si>
  <si>
    <t>2215</t>
  </si>
  <si>
    <t>2216</t>
  </si>
  <si>
    <t>2217</t>
  </si>
  <si>
    <t>2223</t>
  </si>
  <si>
    <t>791/1</t>
  </si>
  <si>
    <t>793/2</t>
  </si>
  <si>
    <t>795</t>
  </si>
  <si>
    <t>802/1</t>
  </si>
  <si>
    <t>B-RIVa</t>
  </si>
  <si>
    <t>804/2</t>
  </si>
  <si>
    <t>2224/2</t>
  </si>
  <si>
    <t>2225</t>
  </si>
  <si>
    <t>10</t>
  </si>
  <si>
    <t>2231</t>
  </si>
  <si>
    <t>2232</t>
  </si>
  <si>
    <t>2233</t>
  </si>
  <si>
    <t>835</t>
  </si>
  <si>
    <t>837</t>
  </si>
  <si>
    <t>839</t>
  </si>
  <si>
    <t>841</t>
  </si>
  <si>
    <t>843</t>
  </si>
  <si>
    <t>845</t>
  </si>
  <si>
    <t>847</t>
  </si>
  <si>
    <t>849</t>
  </si>
  <si>
    <t>850</t>
  </si>
  <si>
    <t>2235/1</t>
  </si>
  <si>
    <t>2235/2</t>
  </si>
  <si>
    <t>2236/1</t>
  </si>
  <si>
    <t>2236/2</t>
  </si>
  <si>
    <t>860</t>
  </si>
  <si>
    <t>862</t>
  </si>
  <si>
    <t>864</t>
  </si>
  <si>
    <t>866</t>
  </si>
  <si>
    <t>870</t>
  </si>
  <si>
    <t>872</t>
  </si>
  <si>
    <t>874</t>
  </si>
  <si>
    <t>876</t>
  </si>
  <si>
    <t>878</t>
  </si>
  <si>
    <t>880</t>
  </si>
  <si>
    <t>882</t>
  </si>
  <si>
    <t>Perzyce</t>
  </si>
  <si>
    <t>142/2</t>
  </si>
  <si>
    <t>142/3</t>
  </si>
  <si>
    <t>142/4</t>
  </si>
  <si>
    <t>142/5</t>
  </si>
  <si>
    <t>140</t>
  </si>
  <si>
    <t>Chachalnia</t>
  </si>
  <si>
    <t>8055/11</t>
  </si>
  <si>
    <t>8055/22</t>
  </si>
  <si>
    <t>8055/21</t>
  </si>
  <si>
    <t>8055/19</t>
  </si>
  <si>
    <t>166</t>
  </si>
  <si>
    <t>8055/18</t>
  </si>
  <si>
    <t>8055/31</t>
  </si>
  <si>
    <t>8055/30</t>
  </si>
  <si>
    <t>8055/10</t>
  </si>
  <si>
    <t>8055/24</t>
  </si>
  <si>
    <t>8055/25</t>
  </si>
  <si>
    <t>176/1</t>
  </si>
  <si>
    <t>176/7</t>
  </si>
  <si>
    <t>176/6</t>
  </si>
  <si>
    <t>8055/9</t>
  </si>
  <si>
    <t>8055/28</t>
  </si>
  <si>
    <t>8055/27</t>
  </si>
  <si>
    <t>178/1</t>
  </si>
  <si>
    <t>177</t>
  </si>
  <si>
    <t>178/2</t>
  </si>
  <si>
    <t>178/5</t>
  </si>
  <si>
    <t>178/3</t>
  </si>
  <si>
    <t>178/4</t>
  </si>
  <si>
    <t>196</t>
  </si>
  <si>
    <t>766</t>
  </si>
  <si>
    <t>755</t>
  </si>
  <si>
    <t>275</t>
  </si>
  <si>
    <t>235/3</t>
  </si>
  <si>
    <t>235/2</t>
  </si>
  <si>
    <t>235/5</t>
  </si>
  <si>
    <t>236</t>
  </si>
  <si>
    <t>237</t>
  </si>
  <si>
    <t>253</t>
  </si>
  <si>
    <t>252</t>
  </si>
  <si>
    <t>251</t>
  </si>
  <si>
    <t>w</t>
  </si>
  <si>
    <t>250/1</t>
  </si>
  <si>
    <t>249/1</t>
  </si>
  <si>
    <t>258</t>
  </si>
  <si>
    <t>264</t>
  </si>
  <si>
    <t>8107/1</t>
  </si>
  <si>
    <t>8107/5</t>
  </si>
  <si>
    <t>8107/4</t>
  </si>
  <si>
    <t>8106/5</t>
  </si>
  <si>
    <t>8106/10</t>
  </si>
  <si>
    <t>8106/9</t>
  </si>
  <si>
    <t>230</t>
  </si>
  <si>
    <t>231/3</t>
  </si>
  <si>
    <t>231/4</t>
  </si>
  <si>
    <t>152/2</t>
  </si>
  <si>
    <t>153/1</t>
  </si>
  <si>
    <t>154/1</t>
  </si>
  <si>
    <t>154/2</t>
  </si>
  <si>
    <t>132/8</t>
  </si>
  <si>
    <t>759</t>
  </si>
  <si>
    <t>Tr</t>
  </si>
  <si>
    <t>8091/5</t>
  </si>
  <si>
    <t>8091/9</t>
  </si>
  <si>
    <t>Powierzchnia działki do trwałego ograniczenia prawa własności strefa kontrolowana (ha) Art. 24 ustawy</t>
  </si>
  <si>
    <r>
      <t>Całkowita powierzchnia pasa montażowego na nieruchomości (ha)</t>
    </r>
    <r>
      <rPr>
        <b/>
        <u/>
        <sz val="10"/>
        <rFont val="Arial"/>
        <family val="2"/>
        <charset val="238"/>
      </rPr>
      <t xml:space="preserve">
Informacja dla ARiMR</t>
    </r>
  </si>
  <si>
    <t>WYKAZ DZIAŁEK DLA GAZOCIĄGU LWÓWEK-ODOLANÓW NA TERENIE GM. ZDUNY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</si>
</sst>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0.00000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center" vertical="center"/>
    </xf>
    <xf numFmtId="166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166" fontId="4" fillId="0" borderId="21" xfId="0" applyNumberFormat="1" applyFont="1" applyFill="1" applyBorder="1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16" xfId="0" applyNumberFormat="1" applyFill="1" applyBorder="1" applyAlignment="1">
      <alignment horizontal="center" vertical="center"/>
    </xf>
    <xf numFmtId="166" fontId="0" fillId="2" borderId="17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8"/>
  <sheetViews>
    <sheetView tabSelected="1" workbookViewId="0">
      <selection activeCell="Q26" sqref="Q26"/>
    </sheetView>
  </sheetViews>
  <sheetFormatPr defaultRowHeight="14.25"/>
  <cols>
    <col min="2" max="2" width="14" customWidth="1"/>
    <col min="3" max="3" width="14.5" customWidth="1"/>
    <col min="4" max="4" width="11.5" customWidth="1"/>
    <col min="6" max="6" width="11" customWidth="1"/>
    <col min="8" max="8" width="11.25" customWidth="1"/>
    <col min="9" max="9" width="16.625" customWidth="1"/>
    <col min="10" max="10" width="12.5" customWidth="1"/>
    <col min="11" max="11" width="15.5" customWidth="1"/>
    <col min="12" max="12" width="9.75" customWidth="1"/>
    <col min="13" max="13" width="14.25" customWidth="1"/>
    <col min="14" max="14" width="16.25" customWidth="1"/>
    <col min="15" max="15" width="20.25" style="25" customWidth="1"/>
  </cols>
  <sheetData>
    <row r="1" spans="1:15" ht="22.5" customHeight="1">
      <c r="A1" s="1"/>
      <c r="B1" s="88" t="s">
        <v>338</v>
      </c>
      <c r="C1" s="87"/>
      <c r="D1" s="2"/>
      <c r="E1" s="2"/>
      <c r="F1" s="3"/>
      <c r="G1" s="3"/>
      <c r="H1" s="3"/>
      <c r="I1" s="4"/>
      <c r="J1" s="4"/>
      <c r="K1" s="3"/>
      <c r="L1" s="3"/>
      <c r="M1" s="4"/>
      <c r="N1" s="4"/>
    </row>
    <row r="2" spans="1:15" ht="16.5" thickBot="1">
      <c r="A2" s="1"/>
      <c r="B2" s="5"/>
      <c r="C2" s="5"/>
      <c r="D2" s="5"/>
      <c r="E2" s="5"/>
      <c r="F2" s="5"/>
      <c r="G2" s="5"/>
      <c r="H2" s="6"/>
      <c r="I2" s="7"/>
      <c r="J2" s="7"/>
      <c r="K2" s="6"/>
      <c r="L2" s="6"/>
      <c r="M2" s="7"/>
      <c r="N2" s="7"/>
      <c r="O2" s="26"/>
    </row>
    <row r="3" spans="1:15" ht="102.75" thickBot="1">
      <c r="A3" s="82" t="s">
        <v>0</v>
      </c>
      <c r="B3" s="82" t="s">
        <v>1</v>
      </c>
      <c r="C3" s="83" t="s">
        <v>2</v>
      </c>
      <c r="D3" s="83" t="s">
        <v>3</v>
      </c>
      <c r="E3" s="83" t="s">
        <v>4</v>
      </c>
      <c r="F3" s="82" t="s">
        <v>5</v>
      </c>
      <c r="G3" s="83" t="s">
        <v>6</v>
      </c>
      <c r="H3" s="84" t="s">
        <v>7</v>
      </c>
      <c r="I3" s="85" t="s">
        <v>8</v>
      </c>
      <c r="J3" s="85" t="s">
        <v>9</v>
      </c>
      <c r="K3" s="84" t="s">
        <v>10</v>
      </c>
      <c r="L3" s="84" t="s">
        <v>11</v>
      </c>
      <c r="M3" s="85" t="s">
        <v>12</v>
      </c>
      <c r="N3" s="85" t="s">
        <v>336</v>
      </c>
      <c r="O3" s="86" t="s">
        <v>337</v>
      </c>
    </row>
    <row r="4" spans="1:15" ht="15" thickBot="1">
      <c r="A4" s="8">
        <v>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</row>
    <row r="5" spans="1:15" ht="15" thickBot="1">
      <c r="A5" s="27">
        <v>1580</v>
      </c>
      <c r="B5" s="28">
        <v>1752</v>
      </c>
      <c r="C5" s="29" t="s">
        <v>13</v>
      </c>
      <c r="D5" s="29" t="s">
        <v>14</v>
      </c>
      <c r="E5" s="29" t="s">
        <v>15</v>
      </c>
      <c r="F5" s="74" t="s">
        <v>16</v>
      </c>
      <c r="G5" s="74" t="s">
        <v>17</v>
      </c>
      <c r="H5" s="66" t="s">
        <v>18</v>
      </c>
      <c r="I5" s="30">
        <v>0.02</v>
      </c>
      <c r="J5" s="31">
        <v>4.9000000000000004</v>
      </c>
      <c r="K5" s="29"/>
      <c r="L5" s="29" t="s">
        <v>19</v>
      </c>
      <c r="M5" s="32">
        <v>1.6639999999999999E-2</v>
      </c>
      <c r="N5" s="32">
        <v>5.8199999999999997E-3</v>
      </c>
      <c r="O5" s="59">
        <f>SUM(M5:N5)</f>
        <v>2.2459999999999997E-2</v>
      </c>
    </row>
    <row r="6" spans="1:15" ht="15" thickBot="1">
      <c r="A6" s="27">
        <v>1581</v>
      </c>
      <c r="B6" s="28">
        <v>1753</v>
      </c>
      <c r="C6" s="29" t="s">
        <v>13</v>
      </c>
      <c r="D6" s="29" t="s">
        <v>14</v>
      </c>
      <c r="E6" s="29" t="s">
        <v>15</v>
      </c>
      <c r="F6" s="74" t="s">
        <v>16</v>
      </c>
      <c r="G6" s="74" t="s">
        <v>17</v>
      </c>
      <c r="H6" s="66" t="s">
        <v>20</v>
      </c>
      <c r="I6" s="30">
        <v>0.05</v>
      </c>
      <c r="J6" s="31"/>
      <c r="K6" s="29"/>
      <c r="L6" s="29" t="s">
        <v>19</v>
      </c>
      <c r="M6" s="32">
        <v>5.0000000000000001E-4</v>
      </c>
      <c r="N6" s="32"/>
      <c r="O6" s="59">
        <f>SUM(M6:N6)</f>
        <v>5.0000000000000001E-4</v>
      </c>
    </row>
    <row r="7" spans="1:15" ht="15" thickBot="1">
      <c r="A7" s="27">
        <v>1582</v>
      </c>
      <c r="B7" s="28">
        <v>1754</v>
      </c>
      <c r="C7" s="29" t="s">
        <v>13</v>
      </c>
      <c r="D7" s="29" t="s">
        <v>14</v>
      </c>
      <c r="E7" s="29" t="s">
        <v>15</v>
      </c>
      <c r="F7" s="74" t="s">
        <v>16</v>
      </c>
      <c r="G7" s="74" t="s">
        <v>17</v>
      </c>
      <c r="H7" s="66" t="s">
        <v>21</v>
      </c>
      <c r="I7" s="30">
        <v>0.19</v>
      </c>
      <c r="J7" s="31">
        <v>42.2</v>
      </c>
      <c r="K7" s="29"/>
      <c r="L7" s="29" t="s">
        <v>22</v>
      </c>
      <c r="M7" s="32">
        <v>0.12787000000000001</v>
      </c>
      <c r="N7" s="32">
        <v>5.0340000000000003E-2</v>
      </c>
      <c r="O7" s="59">
        <f>SUM(M7:N7)</f>
        <v>0.17821000000000001</v>
      </c>
    </row>
    <row r="8" spans="1:15" ht="15" thickBot="1">
      <c r="A8" s="27">
        <v>1583</v>
      </c>
      <c r="B8" s="28">
        <v>1755</v>
      </c>
      <c r="C8" s="29" t="s">
        <v>13</v>
      </c>
      <c r="D8" s="29" t="s">
        <v>14</v>
      </c>
      <c r="E8" s="29" t="s">
        <v>15</v>
      </c>
      <c r="F8" s="74" t="s">
        <v>16</v>
      </c>
      <c r="G8" s="74" t="s">
        <v>17</v>
      </c>
      <c r="H8" s="66" t="s">
        <v>23</v>
      </c>
      <c r="I8" s="30">
        <v>0.69</v>
      </c>
      <c r="J8" s="31">
        <v>10.7</v>
      </c>
      <c r="K8" s="29"/>
      <c r="L8" s="29" t="s">
        <v>22</v>
      </c>
      <c r="M8" s="32">
        <v>3.2579999999999998E-2</v>
      </c>
      <c r="N8" s="32">
        <v>1.3180000000000001E-2</v>
      </c>
      <c r="O8" s="59">
        <f>SUM(M8:N8)</f>
        <v>4.5759999999999995E-2</v>
      </c>
    </row>
    <row r="9" spans="1:15" ht="15" thickBot="1">
      <c r="A9" s="19">
        <v>1584</v>
      </c>
      <c r="B9" s="20">
        <v>1756</v>
      </c>
      <c r="C9" s="21" t="s">
        <v>13</v>
      </c>
      <c r="D9" s="21" t="s">
        <v>14</v>
      </c>
      <c r="E9" s="21" t="s">
        <v>15</v>
      </c>
      <c r="F9" s="75" t="s">
        <v>16</v>
      </c>
      <c r="G9" s="75" t="s">
        <v>17</v>
      </c>
      <c r="H9" s="67" t="s">
        <v>24</v>
      </c>
      <c r="I9" s="22">
        <v>1.06</v>
      </c>
      <c r="J9" s="23">
        <v>9.6</v>
      </c>
      <c r="K9" s="21"/>
      <c r="L9" s="21" t="s">
        <v>25</v>
      </c>
      <c r="M9" s="24"/>
      <c r="N9" s="24">
        <v>1.1480000000000001E-2</v>
      </c>
      <c r="O9" s="58">
        <f>SUM(M9:N9)</f>
        <v>1.1480000000000001E-2</v>
      </c>
    </row>
    <row r="10" spans="1:15">
      <c r="A10" s="46">
        <v>1585</v>
      </c>
      <c r="B10" s="14">
        <v>1757</v>
      </c>
      <c r="C10" s="15" t="s">
        <v>13</v>
      </c>
      <c r="D10" s="15" t="s">
        <v>14</v>
      </c>
      <c r="E10" s="15" t="s">
        <v>15</v>
      </c>
      <c r="F10" s="76" t="s">
        <v>16</v>
      </c>
      <c r="G10" s="76" t="s">
        <v>17</v>
      </c>
      <c r="H10" s="68" t="s">
        <v>26</v>
      </c>
      <c r="I10" s="16">
        <v>1.07</v>
      </c>
      <c r="J10" s="17">
        <v>116.7</v>
      </c>
      <c r="K10" s="15"/>
      <c r="L10" s="15" t="s">
        <v>27</v>
      </c>
      <c r="M10" s="18">
        <v>0.23022000000000001</v>
      </c>
      <c r="N10" s="18">
        <v>0.11483</v>
      </c>
      <c r="O10" s="62">
        <f>SUM(M10:N13)</f>
        <v>0.40822000000000008</v>
      </c>
    </row>
    <row r="11" spans="1:15">
      <c r="A11" s="39">
        <v>1585</v>
      </c>
      <c r="B11" s="9">
        <v>1757</v>
      </c>
      <c r="C11" s="10" t="s">
        <v>13</v>
      </c>
      <c r="D11" s="10" t="s">
        <v>14</v>
      </c>
      <c r="E11" s="10" t="s">
        <v>15</v>
      </c>
      <c r="F11" s="77" t="s">
        <v>16</v>
      </c>
      <c r="G11" s="77" t="s">
        <v>17</v>
      </c>
      <c r="H11" s="69" t="s">
        <v>26</v>
      </c>
      <c r="I11" s="11">
        <v>1.07</v>
      </c>
      <c r="J11" s="12">
        <v>116.7</v>
      </c>
      <c r="K11" s="10"/>
      <c r="L11" s="10" t="s">
        <v>28</v>
      </c>
      <c r="M11" s="13">
        <v>7.2399999999999999E-3</v>
      </c>
      <c r="N11" s="13">
        <v>2.8800000000000002E-3</v>
      </c>
      <c r="O11" s="62"/>
    </row>
    <row r="12" spans="1:15">
      <c r="A12" s="39">
        <v>1585</v>
      </c>
      <c r="B12" s="9">
        <v>1757</v>
      </c>
      <c r="C12" s="10" t="s">
        <v>13</v>
      </c>
      <c r="D12" s="10" t="s">
        <v>14</v>
      </c>
      <c r="E12" s="10" t="s">
        <v>15</v>
      </c>
      <c r="F12" s="77" t="s">
        <v>16</v>
      </c>
      <c r="G12" s="77" t="s">
        <v>17</v>
      </c>
      <c r="H12" s="69" t="s">
        <v>26</v>
      </c>
      <c r="I12" s="11">
        <v>1.07</v>
      </c>
      <c r="J12" s="12">
        <v>116.7</v>
      </c>
      <c r="K12" s="10"/>
      <c r="L12" s="10" t="s">
        <v>25</v>
      </c>
      <c r="M12" s="13"/>
      <c r="N12" s="13">
        <v>9.2300000000000004E-3</v>
      </c>
      <c r="O12" s="62"/>
    </row>
    <row r="13" spans="1:15" ht="15" thickBot="1">
      <c r="A13" s="47">
        <v>1585</v>
      </c>
      <c r="B13" s="48">
        <v>1757</v>
      </c>
      <c r="C13" s="49" t="s">
        <v>13</v>
      </c>
      <c r="D13" s="49" t="s">
        <v>14</v>
      </c>
      <c r="E13" s="49" t="s">
        <v>15</v>
      </c>
      <c r="F13" s="78" t="s">
        <v>16</v>
      </c>
      <c r="G13" s="78" t="s">
        <v>17</v>
      </c>
      <c r="H13" s="70" t="s">
        <v>26</v>
      </c>
      <c r="I13" s="50">
        <v>1.07</v>
      </c>
      <c r="J13" s="51">
        <v>116.7</v>
      </c>
      <c r="K13" s="49"/>
      <c r="L13" s="49" t="s">
        <v>29</v>
      </c>
      <c r="M13" s="52">
        <v>3.0720000000000001E-2</v>
      </c>
      <c r="N13" s="52">
        <v>1.3100000000000001E-2</v>
      </c>
      <c r="O13" s="62"/>
    </row>
    <row r="14" spans="1:15" ht="15" thickBot="1">
      <c r="A14" s="27">
        <v>1586</v>
      </c>
      <c r="B14" s="28">
        <v>1758</v>
      </c>
      <c r="C14" s="29" t="s">
        <v>13</v>
      </c>
      <c r="D14" s="29" t="s">
        <v>14</v>
      </c>
      <c r="E14" s="29" t="s">
        <v>15</v>
      </c>
      <c r="F14" s="74" t="s">
        <v>16</v>
      </c>
      <c r="G14" s="74" t="s">
        <v>17</v>
      </c>
      <c r="H14" s="66" t="s">
        <v>30</v>
      </c>
      <c r="I14" s="30">
        <v>1.1200000000000001</v>
      </c>
      <c r="J14" s="31">
        <v>77.3</v>
      </c>
      <c r="K14" s="29"/>
      <c r="L14" s="29" t="s">
        <v>28</v>
      </c>
      <c r="M14" s="32">
        <v>0.14674000000000001</v>
      </c>
      <c r="N14" s="32">
        <v>9.2740000000000003E-2</v>
      </c>
      <c r="O14" s="59">
        <f>SUM(M14:N14)</f>
        <v>0.23948000000000003</v>
      </c>
    </row>
    <row r="15" spans="1:15" ht="15" thickBot="1">
      <c r="A15" s="27">
        <v>1587</v>
      </c>
      <c r="B15" s="28">
        <v>1759</v>
      </c>
      <c r="C15" s="29" t="s">
        <v>13</v>
      </c>
      <c r="D15" s="29" t="s">
        <v>14</v>
      </c>
      <c r="E15" s="29" t="s">
        <v>15</v>
      </c>
      <c r="F15" s="74" t="s">
        <v>16</v>
      </c>
      <c r="G15" s="74" t="s">
        <v>17</v>
      </c>
      <c r="H15" s="66" t="s">
        <v>31</v>
      </c>
      <c r="I15" s="30">
        <v>1.08</v>
      </c>
      <c r="J15" s="31">
        <v>88.8</v>
      </c>
      <c r="K15" s="29"/>
      <c r="L15" s="29" t="s">
        <v>22</v>
      </c>
      <c r="M15" s="32">
        <v>0.23002</v>
      </c>
      <c r="N15" s="32">
        <v>0.1065</v>
      </c>
      <c r="O15" s="59">
        <f>SUM(M15:N15)</f>
        <v>0.33651999999999999</v>
      </c>
    </row>
    <row r="16" spans="1:15" ht="15" thickBot="1">
      <c r="A16" s="19">
        <v>1588</v>
      </c>
      <c r="B16" s="20">
        <v>1760</v>
      </c>
      <c r="C16" s="21" t="s">
        <v>13</v>
      </c>
      <c r="D16" s="21" t="s">
        <v>14</v>
      </c>
      <c r="E16" s="21" t="s">
        <v>15</v>
      </c>
      <c r="F16" s="75" t="s">
        <v>16</v>
      </c>
      <c r="G16" s="75" t="s">
        <v>17</v>
      </c>
      <c r="H16" s="67" t="s">
        <v>32</v>
      </c>
      <c r="I16" s="22">
        <v>0.64</v>
      </c>
      <c r="J16" s="23">
        <v>10.7</v>
      </c>
      <c r="K16" s="21"/>
      <c r="L16" s="21" t="s">
        <v>25</v>
      </c>
      <c r="M16" s="24">
        <v>1.7219999999999999E-2</v>
      </c>
      <c r="N16" s="24">
        <v>1.2959999999999999E-2</v>
      </c>
      <c r="O16" s="58">
        <f>SUM(M16:N16)</f>
        <v>3.0179999999999998E-2</v>
      </c>
    </row>
    <row r="17" spans="1:15">
      <c r="A17" s="46">
        <v>1589</v>
      </c>
      <c r="B17" s="14">
        <v>1761</v>
      </c>
      <c r="C17" s="15" t="s">
        <v>13</v>
      </c>
      <c r="D17" s="15" t="s">
        <v>14</v>
      </c>
      <c r="E17" s="15" t="s">
        <v>15</v>
      </c>
      <c r="F17" s="76" t="s">
        <v>16</v>
      </c>
      <c r="G17" s="76" t="s">
        <v>17</v>
      </c>
      <c r="H17" s="68" t="s">
        <v>33</v>
      </c>
      <c r="I17" s="16">
        <v>4.24</v>
      </c>
      <c r="J17" s="17">
        <v>245.7</v>
      </c>
      <c r="K17" s="15"/>
      <c r="L17" s="15" t="s">
        <v>29</v>
      </c>
      <c r="M17" s="18">
        <v>0.30886999999999998</v>
      </c>
      <c r="N17" s="18">
        <v>0.17302000000000001</v>
      </c>
      <c r="O17" s="62">
        <f>SUM(M17:N18)</f>
        <v>0.82807999999999993</v>
      </c>
    </row>
    <row r="18" spans="1:15" ht="15" thickBot="1">
      <c r="A18" s="47">
        <v>1589</v>
      </c>
      <c r="B18" s="48">
        <v>1761</v>
      </c>
      <c r="C18" s="49" t="s">
        <v>13</v>
      </c>
      <c r="D18" s="49" t="s">
        <v>14</v>
      </c>
      <c r="E18" s="49" t="s">
        <v>15</v>
      </c>
      <c r="F18" s="78" t="s">
        <v>16</v>
      </c>
      <c r="G18" s="78" t="s">
        <v>17</v>
      </c>
      <c r="H18" s="70" t="s">
        <v>33</v>
      </c>
      <c r="I18" s="50">
        <v>4.24</v>
      </c>
      <c r="J18" s="51">
        <v>245.7</v>
      </c>
      <c r="K18" s="49"/>
      <c r="L18" s="49" t="s">
        <v>28</v>
      </c>
      <c r="M18" s="52">
        <v>0.22447</v>
      </c>
      <c r="N18" s="52">
        <v>0.12171999999999999</v>
      </c>
      <c r="O18" s="62"/>
    </row>
    <row r="19" spans="1:15" ht="15" thickBot="1">
      <c r="A19" s="19">
        <v>1590</v>
      </c>
      <c r="B19" s="20">
        <v>1762</v>
      </c>
      <c r="C19" s="21" t="s">
        <v>13</v>
      </c>
      <c r="D19" s="21" t="s">
        <v>14</v>
      </c>
      <c r="E19" s="21" t="s">
        <v>15</v>
      </c>
      <c r="F19" s="75" t="s">
        <v>16</v>
      </c>
      <c r="G19" s="75" t="s">
        <v>17</v>
      </c>
      <c r="H19" s="67" t="s">
        <v>34</v>
      </c>
      <c r="I19" s="22">
        <v>0.14000000000000001</v>
      </c>
      <c r="J19" s="23">
        <v>8.6999999999999993</v>
      </c>
      <c r="K19" s="21"/>
      <c r="L19" s="21" t="s">
        <v>19</v>
      </c>
      <c r="M19" s="24">
        <v>2.6249999999999999E-2</v>
      </c>
      <c r="N19" s="24">
        <v>1.0489999999999999E-2</v>
      </c>
      <c r="O19" s="58">
        <f>SUM(M19:N19)</f>
        <v>3.6739999999999995E-2</v>
      </c>
    </row>
    <row r="20" spans="1:15" ht="15" thickBot="1">
      <c r="A20" s="19">
        <v>1591</v>
      </c>
      <c r="B20" s="20">
        <v>1763</v>
      </c>
      <c r="C20" s="21" t="s">
        <v>13</v>
      </c>
      <c r="D20" s="21" t="s">
        <v>14</v>
      </c>
      <c r="E20" s="21" t="s">
        <v>15</v>
      </c>
      <c r="F20" s="75" t="s">
        <v>16</v>
      </c>
      <c r="G20" s="75" t="s">
        <v>17</v>
      </c>
      <c r="H20" s="67" t="s">
        <v>35</v>
      </c>
      <c r="I20" s="22">
        <v>9.48</v>
      </c>
      <c r="J20" s="23">
        <v>250.7</v>
      </c>
      <c r="K20" s="21"/>
      <c r="L20" s="21" t="s">
        <v>36</v>
      </c>
      <c r="M20" s="24">
        <v>0.48009000000000002</v>
      </c>
      <c r="N20" s="24">
        <v>0.30088999999999999</v>
      </c>
      <c r="O20" s="58">
        <f>SUM(M20:N20)</f>
        <v>0.78098000000000001</v>
      </c>
    </row>
    <row r="21" spans="1:15">
      <c r="A21" s="46">
        <v>1592</v>
      </c>
      <c r="B21" s="14">
        <v>1764</v>
      </c>
      <c r="C21" s="15" t="s">
        <v>13</v>
      </c>
      <c r="D21" s="15" t="s">
        <v>14</v>
      </c>
      <c r="E21" s="15" t="s">
        <v>15</v>
      </c>
      <c r="F21" s="76" t="s">
        <v>16</v>
      </c>
      <c r="G21" s="76" t="s">
        <v>17</v>
      </c>
      <c r="H21" s="68" t="s">
        <v>37</v>
      </c>
      <c r="I21" s="16">
        <v>4.41</v>
      </c>
      <c r="J21" s="17">
        <v>86.7</v>
      </c>
      <c r="K21" s="15"/>
      <c r="L21" s="15" t="s">
        <v>29</v>
      </c>
      <c r="M21" s="18">
        <v>9.6879999999999994E-2</v>
      </c>
      <c r="N21" s="18">
        <v>6.1179999999999998E-2</v>
      </c>
      <c r="O21" s="62">
        <f>SUM(M21:N22)</f>
        <v>0.26862999999999998</v>
      </c>
    </row>
    <row r="22" spans="1:15" ht="15" thickBot="1">
      <c r="A22" s="40">
        <v>1592</v>
      </c>
      <c r="B22" s="41">
        <v>1764</v>
      </c>
      <c r="C22" s="42" t="s">
        <v>13</v>
      </c>
      <c r="D22" s="42" t="s">
        <v>14</v>
      </c>
      <c r="E22" s="42" t="s">
        <v>15</v>
      </c>
      <c r="F22" s="79" t="s">
        <v>16</v>
      </c>
      <c r="G22" s="79" t="s">
        <v>17</v>
      </c>
      <c r="H22" s="71" t="s">
        <v>37</v>
      </c>
      <c r="I22" s="43">
        <v>4.41</v>
      </c>
      <c r="J22" s="44">
        <v>86.7</v>
      </c>
      <c r="K22" s="42"/>
      <c r="L22" s="42" t="s">
        <v>28</v>
      </c>
      <c r="M22" s="45">
        <v>6.7769999999999997E-2</v>
      </c>
      <c r="N22" s="45">
        <v>4.2799999999999998E-2</v>
      </c>
      <c r="O22" s="63"/>
    </row>
    <row r="23" spans="1:15">
      <c r="A23" s="33">
        <v>1593</v>
      </c>
      <c r="B23" s="34">
        <v>1765</v>
      </c>
      <c r="C23" s="35" t="s">
        <v>13</v>
      </c>
      <c r="D23" s="35" t="s">
        <v>14</v>
      </c>
      <c r="E23" s="35" t="s">
        <v>15</v>
      </c>
      <c r="F23" s="80" t="s">
        <v>16</v>
      </c>
      <c r="G23" s="80" t="s">
        <v>17</v>
      </c>
      <c r="H23" s="72" t="s">
        <v>38</v>
      </c>
      <c r="I23" s="36">
        <v>4.58</v>
      </c>
      <c r="J23" s="37">
        <v>113.3</v>
      </c>
      <c r="K23" s="35"/>
      <c r="L23" s="35" t="s">
        <v>29</v>
      </c>
      <c r="M23" s="38">
        <v>0.10811</v>
      </c>
      <c r="N23" s="38">
        <v>6.8279999999999993E-2</v>
      </c>
      <c r="O23" s="61">
        <f>SUM(M23:N24)</f>
        <v>0.35763999999999996</v>
      </c>
    </row>
    <row r="24" spans="1:15" ht="15" thickBot="1">
      <c r="A24" s="40">
        <v>1593</v>
      </c>
      <c r="B24" s="41">
        <v>1765</v>
      </c>
      <c r="C24" s="42" t="s">
        <v>13</v>
      </c>
      <c r="D24" s="42" t="s">
        <v>14</v>
      </c>
      <c r="E24" s="42" t="s">
        <v>15</v>
      </c>
      <c r="F24" s="79" t="s">
        <v>16</v>
      </c>
      <c r="G24" s="79" t="s">
        <v>17</v>
      </c>
      <c r="H24" s="71" t="s">
        <v>38</v>
      </c>
      <c r="I24" s="43">
        <v>4.58</v>
      </c>
      <c r="J24" s="44">
        <v>113.3</v>
      </c>
      <c r="K24" s="42"/>
      <c r="L24" s="42" t="s">
        <v>28</v>
      </c>
      <c r="M24" s="45">
        <v>0.11351</v>
      </c>
      <c r="N24" s="45">
        <v>6.7739999999999995E-2</v>
      </c>
      <c r="O24" s="63"/>
    </row>
    <row r="25" spans="1:15" ht="15" thickBot="1">
      <c r="A25" s="19">
        <v>1594</v>
      </c>
      <c r="B25" s="20">
        <v>1766</v>
      </c>
      <c r="C25" s="21" t="s">
        <v>13</v>
      </c>
      <c r="D25" s="21" t="s">
        <v>14</v>
      </c>
      <c r="E25" s="21" t="s">
        <v>15</v>
      </c>
      <c r="F25" s="75" t="s">
        <v>16</v>
      </c>
      <c r="G25" s="75" t="s">
        <v>17</v>
      </c>
      <c r="H25" s="67" t="s">
        <v>39</v>
      </c>
      <c r="I25" s="22">
        <v>0.08</v>
      </c>
      <c r="J25" s="23">
        <v>4.8</v>
      </c>
      <c r="K25" s="21"/>
      <c r="L25" s="21" t="s">
        <v>19</v>
      </c>
      <c r="M25" s="24">
        <v>1.47E-2</v>
      </c>
      <c r="N25" s="24">
        <v>5.77E-3</v>
      </c>
      <c r="O25" s="58">
        <f>SUM(M25:N25)</f>
        <v>2.0469999999999999E-2</v>
      </c>
    </row>
    <row r="26" spans="1:15">
      <c r="A26" s="33">
        <v>1595</v>
      </c>
      <c r="B26" s="34">
        <v>1767</v>
      </c>
      <c r="C26" s="35" t="s">
        <v>13</v>
      </c>
      <c r="D26" s="35" t="s">
        <v>14</v>
      </c>
      <c r="E26" s="35" t="s">
        <v>15</v>
      </c>
      <c r="F26" s="80" t="s">
        <v>16</v>
      </c>
      <c r="G26" s="80" t="s">
        <v>17</v>
      </c>
      <c r="H26" s="72" t="s">
        <v>40</v>
      </c>
      <c r="I26" s="36">
        <v>0.52</v>
      </c>
      <c r="J26" s="37">
        <v>32</v>
      </c>
      <c r="K26" s="35"/>
      <c r="L26" s="35" t="s">
        <v>29</v>
      </c>
      <c r="M26" s="38">
        <v>3.9870000000000003E-2</v>
      </c>
      <c r="N26" s="38">
        <v>2.5180000000000001E-2</v>
      </c>
      <c r="O26" s="61">
        <f>SUM(M26:N27)</f>
        <v>0.10559</v>
      </c>
    </row>
    <row r="27" spans="1:15" ht="15" thickBot="1">
      <c r="A27" s="40">
        <v>1595</v>
      </c>
      <c r="B27" s="41">
        <v>1767</v>
      </c>
      <c r="C27" s="42" t="s">
        <v>13</v>
      </c>
      <c r="D27" s="42" t="s">
        <v>14</v>
      </c>
      <c r="E27" s="42" t="s">
        <v>15</v>
      </c>
      <c r="F27" s="79" t="s">
        <v>16</v>
      </c>
      <c r="G27" s="79" t="s">
        <v>17</v>
      </c>
      <c r="H27" s="71" t="s">
        <v>40</v>
      </c>
      <c r="I27" s="43">
        <v>0.52</v>
      </c>
      <c r="J27" s="44">
        <v>32</v>
      </c>
      <c r="K27" s="42"/>
      <c r="L27" s="42" t="s">
        <v>28</v>
      </c>
      <c r="M27" s="45">
        <v>2.7269999999999999E-2</v>
      </c>
      <c r="N27" s="45">
        <v>1.3270000000000001E-2</v>
      </c>
      <c r="O27" s="63"/>
    </row>
    <row r="28" spans="1:15" ht="15" thickBot="1">
      <c r="A28" s="27">
        <v>1596</v>
      </c>
      <c r="B28" s="28">
        <v>1768</v>
      </c>
      <c r="C28" s="29" t="s">
        <v>13</v>
      </c>
      <c r="D28" s="29" t="s">
        <v>14</v>
      </c>
      <c r="E28" s="29" t="s">
        <v>15</v>
      </c>
      <c r="F28" s="74" t="s">
        <v>16</v>
      </c>
      <c r="G28" s="74" t="s">
        <v>17</v>
      </c>
      <c r="H28" s="66" t="s">
        <v>41</v>
      </c>
      <c r="I28" s="30">
        <v>0.36</v>
      </c>
      <c r="J28" s="31">
        <v>28.9</v>
      </c>
      <c r="K28" s="29"/>
      <c r="L28" s="29" t="s">
        <v>29</v>
      </c>
      <c r="M28" s="32">
        <v>5.493E-2</v>
      </c>
      <c r="N28" s="32">
        <v>3.4689999999999999E-2</v>
      </c>
      <c r="O28" s="59">
        <f>SUM(M28:N28)</f>
        <v>8.9620000000000005E-2</v>
      </c>
    </row>
    <row r="29" spans="1:15" ht="15" thickBot="1">
      <c r="A29" s="19">
        <v>1597</v>
      </c>
      <c r="B29" s="20">
        <v>1769</v>
      </c>
      <c r="C29" s="21" t="s">
        <v>13</v>
      </c>
      <c r="D29" s="21" t="s">
        <v>14</v>
      </c>
      <c r="E29" s="21" t="s">
        <v>15</v>
      </c>
      <c r="F29" s="75" t="s">
        <v>16</v>
      </c>
      <c r="G29" s="75" t="s">
        <v>17</v>
      </c>
      <c r="H29" s="67" t="s">
        <v>42</v>
      </c>
      <c r="I29" s="22">
        <v>0.11</v>
      </c>
      <c r="J29" s="23"/>
      <c r="K29" s="21"/>
      <c r="L29" s="21" t="s">
        <v>27</v>
      </c>
      <c r="M29" s="24">
        <v>3.6000000000000002E-4</v>
      </c>
      <c r="N29" s="24"/>
      <c r="O29" s="58">
        <f>SUM(M29:N29)</f>
        <v>3.6000000000000002E-4</v>
      </c>
    </row>
    <row r="30" spans="1:15" ht="15" thickBot="1">
      <c r="A30" s="19">
        <v>1598</v>
      </c>
      <c r="B30" s="20">
        <v>1770</v>
      </c>
      <c r="C30" s="21" t="s">
        <v>13</v>
      </c>
      <c r="D30" s="21" t="s">
        <v>14</v>
      </c>
      <c r="E30" s="21" t="s">
        <v>15</v>
      </c>
      <c r="F30" s="75" t="s">
        <v>16</v>
      </c>
      <c r="G30" s="75" t="s">
        <v>17</v>
      </c>
      <c r="H30" s="67" t="s">
        <v>43</v>
      </c>
      <c r="I30" s="22">
        <v>0.39</v>
      </c>
      <c r="J30" s="23">
        <v>8.1999999999999993</v>
      </c>
      <c r="K30" s="21"/>
      <c r="L30" s="21" t="s">
        <v>44</v>
      </c>
      <c r="M30" s="24">
        <v>1.5610000000000001E-2</v>
      </c>
      <c r="N30" s="24">
        <v>9.8099999999999993E-3</v>
      </c>
      <c r="O30" s="58">
        <f>SUM(M30:N30)</f>
        <v>2.5419999999999998E-2</v>
      </c>
    </row>
    <row r="31" spans="1:15" ht="15" thickBot="1">
      <c r="A31" s="60">
        <v>1599</v>
      </c>
      <c r="B31" s="53">
        <v>1772</v>
      </c>
      <c r="C31" s="54" t="s">
        <v>13</v>
      </c>
      <c r="D31" s="54" t="s">
        <v>14</v>
      </c>
      <c r="E31" s="54" t="s">
        <v>15</v>
      </c>
      <c r="F31" s="81" t="s">
        <v>16</v>
      </c>
      <c r="G31" s="81" t="s">
        <v>17</v>
      </c>
      <c r="H31" s="73" t="s">
        <v>45</v>
      </c>
      <c r="I31" s="55">
        <v>0.32</v>
      </c>
      <c r="J31" s="56">
        <v>21.1</v>
      </c>
      <c r="K31" s="54"/>
      <c r="L31" s="54" t="s">
        <v>27</v>
      </c>
      <c r="M31" s="57">
        <v>3.9629999999999999E-2</v>
      </c>
      <c r="N31" s="57">
        <v>2.5309999999999999E-2</v>
      </c>
      <c r="O31" s="58">
        <f>SUM(M31:N31)</f>
        <v>6.4939999999999998E-2</v>
      </c>
    </row>
    <row r="32" spans="1:15" ht="15" thickBot="1">
      <c r="A32" s="19">
        <v>1600</v>
      </c>
      <c r="B32" s="20">
        <v>1773</v>
      </c>
      <c r="C32" s="21" t="s">
        <v>13</v>
      </c>
      <c r="D32" s="21" t="s">
        <v>14</v>
      </c>
      <c r="E32" s="21" t="s">
        <v>15</v>
      </c>
      <c r="F32" s="75" t="s">
        <v>16</v>
      </c>
      <c r="G32" s="75" t="s">
        <v>17</v>
      </c>
      <c r="H32" s="67" t="s">
        <v>46</v>
      </c>
      <c r="I32" s="22">
        <v>0.33</v>
      </c>
      <c r="J32" s="23">
        <v>19.3</v>
      </c>
      <c r="K32" s="21"/>
      <c r="L32" s="21" t="s">
        <v>27</v>
      </c>
      <c r="M32" s="24">
        <v>3.6740000000000002E-2</v>
      </c>
      <c r="N32" s="24">
        <v>2.3199999999999998E-2</v>
      </c>
      <c r="O32" s="58">
        <f>SUM(M32:N32)</f>
        <v>5.994E-2</v>
      </c>
    </row>
    <row r="33" spans="1:15">
      <c r="A33" s="33">
        <v>1601</v>
      </c>
      <c r="B33" s="34">
        <v>1774</v>
      </c>
      <c r="C33" s="35" t="s">
        <v>13</v>
      </c>
      <c r="D33" s="35" t="s">
        <v>14</v>
      </c>
      <c r="E33" s="35" t="s">
        <v>15</v>
      </c>
      <c r="F33" s="80" t="s">
        <v>16</v>
      </c>
      <c r="G33" s="80" t="s">
        <v>17</v>
      </c>
      <c r="H33" s="72" t="s">
        <v>47</v>
      </c>
      <c r="I33" s="36">
        <v>2.91</v>
      </c>
      <c r="J33" s="37">
        <v>200.5</v>
      </c>
      <c r="K33" s="35"/>
      <c r="L33" s="35" t="s">
        <v>48</v>
      </c>
      <c r="M33" s="38">
        <v>2.5340000000000001E-2</v>
      </c>
      <c r="N33" s="38">
        <v>1.6979999999999999E-2</v>
      </c>
      <c r="O33" s="61">
        <f>SUM(M33:N34)</f>
        <v>0.61975000000000002</v>
      </c>
    </row>
    <row r="34" spans="1:15" ht="15" thickBot="1">
      <c r="A34" s="40">
        <v>1601</v>
      </c>
      <c r="B34" s="41">
        <v>1774</v>
      </c>
      <c r="C34" s="42" t="s">
        <v>13</v>
      </c>
      <c r="D34" s="42" t="s">
        <v>14</v>
      </c>
      <c r="E34" s="42" t="s">
        <v>15</v>
      </c>
      <c r="F34" s="79" t="s">
        <v>16</v>
      </c>
      <c r="G34" s="79" t="s">
        <v>17</v>
      </c>
      <c r="H34" s="71" t="s">
        <v>47</v>
      </c>
      <c r="I34" s="43">
        <v>2.91</v>
      </c>
      <c r="J34" s="44">
        <v>200.5</v>
      </c>
      <c r="K34" s="42"/>
      <c r="L34" s="42" t="s">
        <v>28</v>
      </c>
      <c r="M34" s="45">
        <v>0.35386000000000001</v>
      </c>
      <c r="N34" s="45">
        <v>0.22356999999999999</v>
      </c>
      <c r="O34" s="63"/>
    </row>
    <row r="35" spans="1:15" ht="15" thickBot="1">
      <c r="A35" s="19">
        <v>1602</v>
      </c>
      <c r="B35" s="20">
        <v>1775</v>
      </c>
      <c r="C35" s="21" t="s">
        <v>13</v>
      </c>
      <c r="D35" s="21" t="s">
        <v>14</v>
      </c>
      <c r="E35" s="21" t="s">
        <v>15</v>
      </c>
      <c r="F35" s="75" t="s">
        <v>16</v>
      </c>
      <c r="G35" s="75" t="s">
        <v>17</v>
      </c>
      <c r="H35" s="67" t="s">
        <v>49</v>
      </c>
      <c r="I35" s="22">
        <v>0.31</v>
      </c>
      <c r="J35" s="23"/>
      <c r="K35" s="21"/>
      <c r="L35" s="21" t="s">
        <v>48</v>
      </c>
      <c r="M35" s="24">
        <v>1.08E-3</v>
      </c>
      <c r="N35" s="24"/>
      <c r="O35" s="58">
        <f>SUM(M35:N35)</f>
        <v>1.08E-3</v>
      </c>
    </row>
    <row r="36" spans="1:15">
      <c r="A36" s="33">
        <v>1603</v>
      </c>
      <c r="B36" s="34">
        <v>1776</v>
      </c>
      <c r="C36" s="35" t="s">
        <v>13</v>
      </c>
      <c r="D36" s="35" t="s">
        <v>14</v>
      </c>
      <c r="E36" s="35" t="s">
        <v>15</v>
      </c>
      <c r="F36" s="80" t="s">
        <v>16</v>
      </c>
      <c r="G36" s="80" t="s">
        <v>17</v>
      </c>
      <c r="H36" s="72" t="s">
        <v>50</v>
      </c>
      <c r="I36" s="36">
        <v>2.83</v>
      </c>
      <c r="J36" s="37">
        <v>88.4</v>
      </c>
      <c r="K36" s="35"/>
      <c r="L36" s="35" t="s">
        <v>48</v>
      </c>
      <c r="M36" s="38">
        <v>0.13664999999999999</v>
      </c>
      <c r="N36" s="38">
        <v>8.6010000000000003E-2</v>
      </c>
      <c r="O36" s="61">
        <f>SUM(M36:N37)</f>
        <v>0.27446000000000004</v>
      </c>
    </row>
    <row r="37" spans="1:15" ht="15" thickBot="1">
      <c r="A37" s="40">
        <v>1603</v>
      </c>
      <c r="B37" s="41">
        <v>1776</v>
      </c>
      <c r="C37" s="42" t="s">
        <v>13</v>
      </c>
      <c r="D37" s="42" t="s">
        <v>14</v>
      </c>
      <c r="E37" s="42" t="s">
        <v>15</v>
      </c>
      <c r="F37" s="79" t="s">
        <v>16</v>
      </c>
      <c r="G37" s="79" t="s">
        <v>17</v>
      </c>
      <c r="H37" s="71" t="s">
        <v>50</v>
      </c>
      <c r="I37" s="43">
        <v>2.83</v>
      </c>
      <c r="J37" s="44">
        <v>88.4</v>
      </c>
      <c r="K37" s="42"/>
      <c r="L37" s="42" t="s">
        <v>51</v>
      </c>
      <c r="M37" s="45">
        <v>3.175E-2</v>
      </c>
      <c r="N37" s="45">
        <v>2.0049999999999998E-2</v>
      </c>
      <c r="O37" s="63"/>
    </row>
    <row r="38" spans="1:15">
      <c r="A38" s="33">
        <v>1604</v>
      </c>
      <c r="B38" s="34">
        <v>1777</v>
      </c>
      <c r="C38" s="35" t="s">
        <v>13</v>
      </c>
      <c r="D38" s="35" t="s">
        <v>14</v>
      </c>
      <c r="E38" s="35" t="s">
        <v>15</v>
      </c>
      <c r="F38" s="80" t="s">
        <v>16</v>
      </c>
      <c r="G38" s="80" t="s">
        <v>17</v>
      </c>
      <c r="H38" s="72" t="s">
        <v>52</v>
      </c>
      <c r="I38" s="36">
        <v>1.79</v>
      </c>
      <c r="J38" s="37">
        <v>46.5</v>
      </c>
      <c r="K38" s="35"/>
      <c r="L38" s="35" t="s">
        <v>48</v>
      </c>
      <c r="M38" s="38">
        <v>4.1009999999999998E-2</v>
      </c>
      <c r="N38" s="38">
        <v>2.5909999999999999E-2</v>
      </c>
      <c r="O38" s="61">
        <f>SUM(M38:N39)</f>
        <v>0.14427999999999999</v>
      </c>
    </row>
    <row r="39" spans="1:15" ht="15" thickBot="1">
      <c r="A39" s="40">
        <v>1604</v>
      </c>
      <c r="B39" s="41">
        <v>1777</v>
      </c>
      <c r="C39" s="42" t="s">
        <v>13</v>
      </c>
      <c r="D39" s="42" t="s">
        <v>14</v>
      </c>
      <c r="E39" s="42" t="s">
        <v>15</v>
      </c>
      <c r="F39" s="79" t="s">
        <v>16</v>
      </c>
      <c r="G39" s="79" t="s">
        <v>17</v>
      </c>
      <c r="H39" s="71" t="s">
        <v>52</v>
      </c>
      <c r="I39" s="43">
        <v>1.79</v>
      </c>
      <c r="J39" s="44">
        <v>46.5</v>
      </c>
      <c r="K39" s="42"/>
      <c r="L39" s="42" t="s">
        <v>51</v>
      </c>
      <c r="M39" s="45">
        <v>4.7410000000000001E-2</v>
      </c>
      <c r="N39" s="45">
        <v>2.9950000000000001E-2</v>
      </c>
      <c r="O39" s="63"/>
    </row>
    <row r="40" spans="1:15" ht="15" thickBot="1">
      <c r="A40" s="19">
        <v>1605</v>
      </c>
      <c r="B40" s="20">
        <v>1778</v>
      </c>
      <c r="C40" s="21" t="s">
        <v>13</v>
      </c>
      <c r="D40" s="21" t="s">
        <v>14</v>
      </c>
      <c r="E40" s="21" t="s">
        <v>15</v>
      </c>
      <c r="F40" s="75" t="s">
        <v>16</v>
      </c>
      <c r="G40" s="75" t="s">
        <v>17</v>
      </c>
      <c r="H40" s="67" t="s">
        <v>53</v>
      </c>
      <c r="I40" s="22">
        <v>0.54</v>
      </c>
      <c r="J40" s="23">
        <v>20.7</v>
      </c>
      <c r="K40" s="21"/>
      <c r="L40" s="21" t="s">
        <v>48</v>
      </c>
      <c r="M40" s="24">
        <v>3.8920000000000003E-2</v>
      </c>
      <c r="N40" s="24">
        <v>2.4819999999999998E-2</v>
      </c>
      <c r="O40" s="58">
        <f t="shared" ref="O40:O47" si="0">SUM(M40:N40)</f>
        <v>6.3740000000000005E-2</v>
      </c>
    </row>
    <row r="41" spans="1:15" ht="15" thickBot="1">
      <c r="A41" s="19">
        <v>1606</v>
      </c>
      <c r="B41" s="20">
        <v>1779</v>
      </c>
      <c r="C41" s="21" t="s">
        <v>13</v>
      </c>
      <c r="D41" s="21" t="s">
        <v>14</v>
      </c>
      <c r="E41" s="21" t="s">
        <v>15</v>
      </c>
      <c r="F41" s="75" t="s">
        <v>16</v>
      </c>
      <c r="G41" s="75" t="s">
        <v>17</v>
      </c>
      <c r="H41" s="67" t="s">
        <v>54</v>
      </c>
      <c r="I41" s="22">
        <v>2.4300000000000002</v>
      </c>
      <c r="J41" s="23">
        <v>56.8</v>
      </c>
      <c r="K41" s="21"/>
      <c r="L41" s="21" t="s">
        <v>48</v>
      </c>
      <c r="M41" s="24">
        <v>0.10829999999999999</v>
      </c>
      <c r="N41" s="24">
        <v>6.8210000000000007E-2</v>
      </c>
      <c r="O41" s="58">
        <f t="shared" si="0"/>
        <v>0.17651</v>
      </c>
    </row>
    <row r="42" spans="1:15" ht="15" thickBot="1">
      <c r="A42" s="19">
        <v>1607</v>
      </c>
      <c r="B42" s="20">
        <v>1780</v>
      </c>
      <c r="C42" s="21" t="s">
        <v>13</v>
      </c>
      <c r="D42" s="21" t="s">
        <v>14</v>
      </c>
      <c r="E42" s="21" t="s">
        <v>15</v>
      </c>
      <c r="F42" s="75" t="s">
        <v>16</v>
      </c>
      <c r="G42" s="75" t="s">
        <v>17</v>
      </c>
      <c r="H42" s="67" t="s">
        <v>55</v>
      </c>
      <c r="I42" s="22">
        <v>1.71</v>
      </c>
      <c r="J42" s="23">
        <v>32.799999999999997</v>
      </c>
      <c r="K42" s="21"/>
      <c r="L42" s="21" t="s">
        <v>48</v>
      </c>
      <c r="M42" s="24">
        <v>6.2260000000000003E-2</v>
      </c>
      <c r="N42" s="24">
        <v>3.9320000000000001E-2</v>
      </c>
      <c r="O42" s="58">
        <f t="shared" si="0"/>
        <v>0.10158</v>
      </c>
    </row>
    <row r="43" spans="1:15" ht="15" thickBot="1">
      <c r="A43" s="19">
        <v>1608</v>
      </c>
      <c r="B43" s="20">
        <v>1781</v>
      </c>
      <c r="C43" s="21" t="s">
        <v>13</v>
      </c>
      <c r="D43" s="21" t="s">
        <v>14</v>
      </c>
      <c r="E43" s="21" t="s">
        <v>15</v>
      </c>
      <c r="F43" s="75" t="s">
        <v>16</v>
      </c>
      <c r="G43" s="75" t="s">
        <v>17</v>
      </c>
      <c r="H43" s="67" t="s">
        <v>56</v>
      </c>
      <c r="I43" s="22">
        <v>1.53</v>
      </c>
      <c r="J43" s="23">
        <v>27.5</v>
      </c>
      <c r="K43" s="21"/>
      <c r="L43" s="21" t="s">
        <v>48</v>
      </c>
      <c r="M43" s="24">
        <v>5.2170000000000001E-2</v>
      </c>
      <c r="N43" s="24">
        <v>3.295E-2</v>
      </c>
      <c r="O43" s="58">
        <f t="shared" si="0"/>
        <v>8.5120000000000001E-2</v>
      </c>
    </row>
    <row r="44" spans="1:15" ht="15" thickBot="1">
      <c r="A44" s="19">
        <v>1609</v>
      </c>
      <c r="B44" s="20">
        <v>1782</v>
      </c>
      <c r="C44" s="21" t="s">
        <v>13</v>
      </c>
      <c r="D44" s="21" t="s">
        <v>14</v>
      </c>
      <c r="E44" s="21" t="s">
        <v>15</v>
      </c>
      <c r="F44" s="75" t="s">
        <v>16</v>
      </c>
      <c r="G44" s="75" t="s">
        <v>17</v>
      </c>
      <c r="H44" s="67" t="s">
        <v>57</v>
      </c>
      <c r="I44" s="22">
        <v>2.68</v>
      </c>
      <c r="J44" s="23">
        <v>39</v>
      </c>
      <c r="K44" s="21"/>
      <c r="L44" s="21" t="s">
        <v>48</v>
      </c>
      <c r="M44" s="24">
        <v>7.4050000000000005E-2</v>
      </c>
      <c r="N44" s="24">
        <v>4.6769999999999999E-2</v>
      </c>
      <c r="O44" s="58">
        <f t="shared" si="0"/>
        <v>0.12082000000000001</v>
      </c>
    </row>
    <row r="45" spans="1:15" ht="15" thickBot="1">
      <c r="A45" s="19">
        <v>1610</v>
      </c>
      <c r="B45" s="20">
        <v>1783</v>
      </c>
      <c r="C45" s="21" t="s">
        <v>13</v>
      </c>
      <c r="D45" s="21" t="s">
        <v>14</v>
      </c>
      <c r="E45" s="21" t="s">
        <v>15</v>
      </c>
      <c r="F45" s="75" t="s">
        <v>16</v>
      </c>
      <c r="G45" s="75" t="s">
        <v>17</v>
      </c>
      <c r="H45" s="67" t="s">
        <v>58</v>
      </c>
      <c r="I45" s="22">
        <v>2.44</v>
      </c>
      <c r="J45" s="23">
        <v>23.5</v>
      </c>
      <c r="K45" s="21"/>
      <c r="L45" s="21" t="s">
        <v>48</v>
      </c>
      <c r="M45" s="24">
        <v>4.4609999999999997E-2</v>
      </c>
      <c r="N45" s="24">
        <v>2.8170000000000001E-2</v>
      </c>
      <c r="O45" s="58">
        <f t="shared" si="0"/>
        <v>7.2779999999999997E-2</v>
      </c>
    </row>
    <row r="46" spans="1:15" ht="15" thickBot="1">
      <c r="A46" s="19">
        <v>1611</v>
      </c>
      <c r="B46" s="20">
        <v>1784</v>
      </c>
      <c r="C46" s="21" t="s">
        <v>13</v>
      </c>
      <c r="D46" s="21" t="s">
        <v>14</v>
      </c>
      <c r="E46" s="21" t="s">
        <v>15</v>
      </c>
      <c r="F46" s="75" t="s">
        <v>16</v>
      </c>
      <c r="G46" s="75" t="s">
        <v>17</v>
      </c>
      <c r="H46" s="67" t="s">
        <v>59</v>
      </c>
      <c r="I46" s="22">
        <v>3.5</v>
      </c>
      <c r="J46" s="23">
        <v>59.6</v>
      </c>
      <c r="K46" s="21"/>
      <c r="L46" s="21" t="s">
        <v>48</v>
      </c>
      <c r="M46" s="24">
        <v>0.11318</v>
      </c>
      <c r="N46" s="24">
        <v>7.1480000000000002E-2</v>
      </c>
      <c r="O46" s="58">
        <f t="shared" si="0"/>
        <v>0.18465999999999999</v>
      </c>
    </row>
    <row r="47" spans="1:15" ht="15" thickBot="1">
      <c r="A47" s="19">
        <v>1612</v>
      </c>
      <c r="B47" s="20">
        <v>1785</v>
      </c>
      <c r="C47" s="21" t="s">
        <v>13</v>
      </c>
      <c r="D47" s="21" t="s">
        <v>14</v>
      </c>
      <c r="E47" s="21" t="s">
        <v>15</v>
      </c>
      <c r="F47" s="75" t="s">
        <v>16</v>
      </c>
      <c r="G47" s="75" t="s">
        <v>60</v>
      </c>
      <c r="H47" s="67" t="s">
        <v>61</v>
      </c>
      <c r="I47" s="22">
        <v>2.8</v>
      </c>
      <c r="J47" s="23">
        <v>37.9</v>
      </c>
      <c r="K47" s="21"/>
      <c r="L47" s="21" t="s">
        <v>48</v>
      </c>
      <c r="M47" s="24">
        <v>7.1980000000000002E-2</v>
      </c>
      <c r="N47" s="24">
        <v>4.546E-2</v>
      </c>
      <c r="O47" s="58">
        <f t="shared" si="0"/>
        <v>0.11744</v>
      </c>
    </row>
    <row r="48" spans="1:15">
      <c r="A48" s="33">
        <v>1613</v>
      </c>
      <c r="B48" s="34">
        <v>1786</v>
      </c>
      <c r="C48" s="35" t="s">
        <v>13</v>
      </c>
      <c r="D48" s="35" t="s">
        <v>14</v>
      </c>
      <c r="E48" s="35" t="s">
        <v>15</v>
      </c>
      <c r="F48" s="80" t="s">
        <v>16</v>
      </c>
      <c r="G48" s="80" t="s">
        <v>60</v>
      </c>
      <c r="H48" s="72" t="s">
        <v>62</v>
      </c>
      <c r="I48" s="36">
        <v>5.64</v>
      </c>
      <c r="J48" s="37">
        <v>85.6</v>
      </c>
      <c r="K48" s="35"/>
      <c r="L48" s="35" t="s">
        <v>63</v>
      </c>
      <c r="M48" s="38">
        <v>9.0910000000000005E-2</v>
      </c>
      <c r="N48" s="38">
        <v>5.7419999999999999E-2</v>
      </c>
      <c r="O48" s="61">
        <f>SUM(M48:N49)</f>
        <v>0.26534000000000002</v>
      </c>
    </row>
    <row r="49" spans="1:15" ht="15" thickBot="1">
      <c r="A49" s="40">
        <v>1613</v>
      </c>
      <c r="B49" s="41">
        <v>1786</v>
      </c>
      <c r="C49" s="42" t="s">
        <v>13</v>
      </c>
      <c r="D49" s="42" t="s">
        <v>14</v>
      </c>
      <c r="E49" s="42" t="s">
        <v>15</v>
      </c>
      <c r="F49" s="79" t="s">
        <v>16</v>
      </c>
      <c r="G49" s="79" t="s">
        <v>60</v>
      </c>
      <c r="H49" s="71" t="s">
        <v>62</v>
      </c>
      <c r="I49" s="43">
        <v>5.64</v>
      </c>
      <c r="J49" s="44">
        <v>85.6</v>
      </c>
      <c r="K49" s="42"/>
      <c r="L49" s="42" t="s">
        <v>48</v>
      </c>
      <c r="M49" s="45">
        <v>7.1720000000000006E-2</v>
      </c>
      <c r="N49" s="45">
        <v>4.5289999999999997E-2</v>
      </c>
      <c r="O49" s="63"/>
    </row>
    <row r="50" spans="1:15" ht="15" thickBot="1">
      <c r="A50" s="19">
        <v>1614</v>
      </c>
      <c r="B50" s="20">
        <v>1787</v>
      </c>
      <c r="C50" s="21" t="s">
        <v>13</v>
      </c>
      <c r="D50" s="21" t="s">
        <v>14</v>
      </c>
      <c r="E50" s="21" t="s">
        <v>15</v>
      </c>
      <c r="F50" s="75" t="s">
        <v>16</v>
      </c>
      <c r="G50" s="75" t="s">
        <v>60</v>
      </c>
      <c r="H50" s="67" t="s">
        <v>64</v>
      </c>
      <c r="I50" s="22">
        <v>4.16</v>
      </c>
      <c r="J50" s="23">
        <v>230.5</v>
      </c>
      <c r="K50" s="21"/>
      <c r="L50" s="21" t="s">
        <v>65</v>
      </c>
      <c r="M50" s="24">
        <v>0.438</v>
      </c>
      <c r="N50" s="24">
        <v>0.27662999999999999</v>
      </c>
      <c r="O50" s="58">
        <f>SUM(M50:N50)</f>
        <v>0.71462999999999999</v>
      </c>
    </row>
    <row r="51" spans="1:15" ht="15" thickBot="1">
      <c r="A51" s="19">
        <v>1615</v>
      </c>
      <c r="B51" s="20">
        <v>1788</v>
      </c>
      <c r="C51" s="21" t="s">
        <v>13</v>
      </c>
      <c r="D51" s="21" t="s">
        <v>14</v>
      </c>
      <c r="E51" s="21" t="s">
        <v>15</v>
      </c>
      <c r="F51" s="75" t="s">
        <v>16</v>
      </c>
      <c r="G51" s="75" t="s">
        <v>60</v>
      </c>
      <c r="H51" s="67" t="s">
        <v>66</v>
      </c>
      <c r="I51" s="22">
        <v>1.03</v>
      </c>
      <c r="J51" s="23">
        <v>51.6</v>
      </c>
      <c r="K51" s="21"/>
      <c r="L51" s="21" t="s">
        <v>63</v>
      </c>
      <c r="M51" s="24">
        <v>9.0749999999999997E-2</v>
      </c>
      <c r="N51" s="24">
        <v>6.1870000000000001E-2</v>
      </c>
      <c r="O51" s="58">
        <f>SUM(M51:N51)</f>
        <v>0.15262000000000001</v>
      </c>
    </row>
    <row r="52" spans="1:15" ht="15" thickBot="1">
      <c r="A52" s="19">
        <v>1616</v>
      </c>
      <c r="B52" s="20">
        <v>1789</v>
      </c>
      <c r="C52" s="21" t="s">
        <v>13</v>
      </c>
      <c r="D52" s="21" t="s">
        <v>14</v>
      </c>
      <c r="E52" s="21" t="s">
        <v>15</v>
      </c>
      <c r="F52" s="75" t="s">
        <v>16</v>
      </c>
      <c r="G52" s="75" t="s">
        <v>60</v>
      </c>
      <c r="H52" s="67" t="s">
        <v>67</v>
      </c>
      <c r="I52" s="22">
        <v>1.92</v>
      </c>
      <c r="J52" s="23">
        <v>14.7</v>
      </c>
      <c r="K52" s="21"/>
      <c r="L52" s="21" t="s">
        <v>19</v>
      </c>
      <c r="M52" s="24"/>
      <c r="N52" s="24">
        <v>1.7590000000000001E-2</v>
      </c>
      <c r="O52" s="58">
        <f>SUM(M52:N52)</f>
        <v>1.7590000000000001E-2</v>
      </c>
    </row>
    <row r="53" spans="1:15">
      <c r="A53" s="33">
        <v>1617</v>
      </c>
      <c r="B53" s="34">
        <v>1790</v>
      </c>
      <c r="C53" s="35" t="s">
        <v>13</v>
      </c>
      <c r="D53" s="35" t="s">
        <v>14</v>
      </c>
      <c r="E53" s="35" t="s">
        <v>15</v>
      </c>
      <c r="F53" s="80" t="s">
        <v>16</v>
      </c>
      <c r="G53" s="80" t="s">
        <v>60</v>
      </c>
      <c r="H53" s="72" t="s">
        <v>68</v>
      </c>
      <c r="I53" s="36">
        <v>7.55</v>
      </c>
      <c r="J53" s="37">
        <v>348.4</v>
      </c>
      <c r="K53" s="35"/>
      <c r="L53" s="35" t="s">
        <v>65</v>
      </c>
      <c r="M53" s="38">
        <v>4.6679999999999999E-2</v>
      </c>
      <c r="N53" s="38">
        <v>7.8899999999999994E-3</v>
      </c>
      <c r="O53" s="61">
        <f>SUM(M53:N54)</f>
        <v>1.06382</v>
      </c>
    </row>
    <row r="54" spans="1:15" ht="15" thickBot="1">
      <c r="A54" s="40">
        <v>1617</v>
      </c>
      <c r="B54" s="41">
        <v>1790</v>
      </c>
      <c r="C54" s="42" t="s">
        <v>13</v>
      </c>
      <c r="D54" s="42" t="s">
        <v>14</v>
      </c>
      <c r="E54" s="42" t="s">
        <v>15</v>
      </c>
      <c r="F54" s="79" t="s">
        <v>16</v>
      </c>
      <c r="G54" s="79" t="s">
        <v>60</v>
      </c>
      <c r="H54" s="71" t="s">
        <v>68</v>
      </c>
      <c r="I54" s="43">
        <v>7.55</v>
      </c>
      <c r="J54" s="44">
        <v>348.4</v>
      </c>
      <c r="K54" s="42"/>
      <c r="L54" s="42" t="s">
        <v>69</v>
      </c>
      <c r="M54" s="45">
        <v>0.59906999999999999</v>
      </c>
      <c r="N54" s="45">
        <v>0.41017999999999999</v>
      </c>
      <c r="O54" s="63"/>
    </row>
    <row r="55" spans="1:15" ht="15" thickBot="1">
      <c r="A55" s="19">
        <v>1618</v>
      </c>
      <c r="B55" s="20">
        <v>1791</v>
      </c>
      <c r="C55" s="21" t="s">
        <v>13</v>
      </c>
      <c r="D55" s="21" t="s">
        <v>14</v>
      </c>
      <c r="E55" s="21" t="s">
        <v>15</v>
      </c>
      <c r="F55" s="75" t="s">
        <v>16</v>
      </c>
      <c r="G55" s="75" t="s">
        <v>60</v>
      </c>
      <c r="H55" s="67" t="s">
        <v>70</v>
      </c>
      <c r="I55" s="22">
        <v>0.2</v>
      </c>
      <c r="J55" s="23">
        <v>5.0999999999999996</v>
      </c>
      <c r="K55" s="21"/>
      <c r="L55" s="21" t="s">
        <v>44</v>
      </c>
      <c r="M55" s="24">
        <v>9.5899999999999996E-3</v>
      </c>
      <c r="N55" s="24">
        <v>6.1500000000000001E-3</v>
      </c>
      <c r="O55" s="58">
        <f t="shared" ref="O55:O61" si="1">SUM(M55:N55)</f>
        <v>1.5740000000000001E-2</v>
      </c>
    </row>
    <row r="56" spans="1:15" ht="15" thickBot="1">
      <c r="A56" s="19">
        <v>1619</v>
      </c>
      <c r="B56" s="20">
        <v>1792</v>
      </c>
      <c r="C56" s="21" t="s">
        <v>13</v>
      </c>
      <c r="D56" s="21" t="s">
        <v>14</v>
      </c>
      <c r="E56" s="21" t="s">
        <v>15</v>
      </c>
      <c r="F56" s="75" t="s">
        <v>16</v>
      </c>
      <c r="G56" s="75" t="s">
        <v>60</v>
      </c>
      <c r="H56" s="67" t="s">
        <v>71</v>
      </c>
      <c r="I56" s="22">
        <v>5</v>
      </c>
      <c r="J56" s="23">
        <v>5.2</v>
      </c>
      <c r="K56" s="21"/>
      <c r="L56" s="21" t="s">
        <v>65</v>
      </c>
      <c r="M56" s="24">
        <v>3.141E-2</v>
      </c>
      <c r="N56" s="24">
        <v>8.2900000000000005E-3</v>
      </c>
      <c r="O56" s="58">
        <f t="shared" si="1"/>
        <v>3.9699999999999999E-2</v>
      </c>
    </row>
    <row r="57" spans="1:15" ht="15" thickBot="1">
      <c r="A57" s="19">
        <v>1620</v>
      </c>
      <c r="B57" s="20">
        <v>1793</v>
      </c>
      <c r="C57" s="21" t="s">
        <v>13</v>
      </c>
      <c r="D57" s="21" t="s">
        <v>14</v>
      </c>
      <c r="E57" s="21" t="s">
        <v>15</v>
      </c>
      <c r="F57" s="75" t="s">
        <v>16</v>
      </c>
      <c r="G57" s="75" t="s">
        <v>60</v>
      </c>
      <c r="H57" s="67" t="s">
        <v>72</v>
      </c>
      <c r="I57" s="22">
        <v>0.5</v>
      </c>
      <c r="J57" s="23">
        <v>76.900000000000006</v>
      </c>
      <c r="K57" s="21"/>
      <c r="L57" s="21" t="s">
        <v>65</v>
      </c>
      <c r="M57" s="24">
        <v>0.12466000000000001</v>
      </c>
      <c r="N57" s="24">
        <v>9.0190000000000006E-2</v>
      </c>
      <c r="O57" s="58">
        <f t="shared" si="1"/>
        <v>0.21485000000000001</v>
      </c>
    </row>
    <row r="58" spans="1:15" ht="15" thickBot="1">
      <c r="A58" s="27">
        <v>1621</v>
      </c>
      <c r="B58" s="28">
        <v>1794</v>
      </c>
      <c r="C58" s="29" t="s">
        <v>13</v>
      </c>
      <c r="D58" s="29" t="s">
        <v>14</v>
      </c>
      <c r="E58" s="29" t="s">
        <v>15</v>
      </c>
      <c r="F58" s="74" t="s">
        <v>16</v>
      </c>
      <c r="G58" s="74" t="s">
        <v>60</v>
      </c>
      <c r="H58" s="66" t="s">
        <v>73</v>
      </c>
      <c r="I58" s="30">
        <v>2.09</v>
      </c>
      <c r="J58" s="31">
        <v>85.1</v>
      </c>
      <c r="K58" s="29"/>
      <c r="L58" s="29" t="s">
        <v>65</v>
      </c>
      <c r="M58" s="32">
        <v>0.16164999999999999</v>
      </c>
      <c r="N58" s="32">
        <v>0.10212</v>
      </c>
      <c r="O58" s="59">
        <f t="shared" si="1"/>
        <v>0.26377</v>
      </c>
    </row>
    <row r="59" spans="1:15" ht="15" thickBot="1">
      <c r="A59" s="27">
        <v>1622</v>
      </c>
      <c r="B59" s="28">
        <v>1795</v>
      </c>
      <c r="C59" s="29" t="s">
        <v>13</v>
      </c>
      <c r="D59" s="29" t="s">
        <v>14</v>
      </c>
      <c r="E59" s="29" t="s">
        <v>15</v>
      </c>
      <c r="F59" s="74" t="s">
        <v>16</v>
      </c>
      <c r="G59" s="74" t="s">
        <v>60</v>
      </c>
      <c r="H59" s="66" t="s">
        <v>74</v>
      </c>
      <c r="I59" s="30">
        <v>3.69</v>
      </c>
      <c r="J59" s="31">
        <v>22.8</v>
      </c>
      <c r="K59" s="29"/>
      <c r="L59" s="29" t="s">
        <v>65</v>
      </c>
      <c r="M59" s="32">
        <v>4.7140000000000001E-2</v>
      </c>
      <c r="N59" s="32">
        <v>2.733E-2</v>
      </c>
      <c r="O59" s="59">
        <f t="shared" si="1"/>
        <v>7.4470000000000008E-2</v>
      </c>
    </row>
    <row r="60" spans="1:15" ht="15" thickBot="1">
      <c r="A60" s="19">
        <v>1623</v>
      </c>
      <c r="B60" s="20">
        <v>1796</v>
      </c>
      <c r="C60" s="21" t="s">
        <v>13</v>
      </c>
      <c r="D60" s="21" t="s">
        <v>14</v>
      </c>
      <c r="E60" s="21" t="s">
        <v>15</v>
      </c>
      <c r="F60" s="75" t="s">
        <v>16</v>
      </c>
      <c r="G60" s="75" t="s">
        <v>60</v>
      </c>
      <c r="H60" s="67" t="s">
        <v>75</v>
      </c>
      <c r="I60" s="22">
        <v>2.92</v>
      </c>
      <c r="J60" s="23">
        <v>169.9</v>
      </c>
      <c r="K60" s="21"/>
      <c r="L60" s="21" t="s">
        <v>65</v>
      </c>
      <c r="M60" s="24">
        <v>0.31891999999999998</v>
      </c>
      <c r="N60" s="24">
        <v>0.20383999999999999</v>
      </c>
      <c r="O60" s="58">
        <f t="shared" si="1"/>
        <v>0.52276</v>
      </c>
    </row>
    <row r="61" spans="1:15" ht="15" thickBot="1">
      <c r="A61" s="19">
        <v>1624</v>
      </c>
      <c r="B61" s="20">
        <v>1797</v>
      </c>
      <c r="C61" s="21" t="s">
        <v>13</v>
      </c>
      <c r="D61" s="21" t="s">
        <v>14</v>
      </c>
      <c r="E61" s="21" t="s">
        <v>15</v>
      </c>
      <c r="F61" s="75" t="s">
        <v>16</v>
      </c>
      <c r="G61" s="75" t="s">
        <v>60</v>
      </c>
      <c r="H61" s="67" t="s">
        <v>76</v>
      </c>
      <c r="I61" s="22">
        <v>0.12</v>
      </c>
      <c r="J61" s="23">
        <v>4.4000000000000004</v>
      </c>
      <c r="K61" s="21"/>
      <c r="L61" s="21" t="s">
        <v>19</v>
      </c>
      <c r="M61" s="24">
        <v>8.2400000000000008E-3</v>
      </c>
      <c r="N61" s="24">
        <v>5.3E-3</v>
      </c>
      <c r="O61" s="58">
        <f t="shared" si="1"/>
        <v>1.354E-2</v>
      </c>
    </row>
    <row r="62" spans="1:15">
      <c r="A62" s="46">
        <v>1625</v>
      </c>
      <c r="B62" s="14">
        <v>1798</v>
      </c>
      <c r="C62" s="15" t="s">
        <v>13</v>
      </c>
      <c r="D62" s="15" t="s">
        <v>14</v>
      </c>
      <c r="E62" s="15" t="s">
        <v>15</v>
      </c>
      <c r="F62" s="76" t="s">
        <v>77</v>
      </c>
      <c r="G62" s="76" t="s">
        <v>78</v>
      </c>
      <c r="H62" s="68" t="s">
        <v>79</v>
      </c>
      <c r="I62" s="16">
        <v>1.38</v>
      </c>
      <c r="J62" s="17"/>
      <c r="K62" s="15"/>
      <c r="L62" s="15" t="s">
        <v>65</v>
      </c>
      <c r="M62" s="18">
        <v>1.34E-2</v>
      </c>
      <c r="N62" s="18">
        <v>1.0300000000000001E-3</v>
      </c>
      <c r="O62" s="61">
        <f>SUM(M62:N63)</f>
        <v>1.9050000000000001E-2</v>
      </c>
    </row>
    <row r="63" spans="1:15" ht="15" thickBot="1">
      <c r="A63" s="47">
        <v>1625</v>
      </c>
      <c r="B63" s="48">
        <v>1798</v>
      </c>
      <c r="C63" s="49" t="s">
        <v>13</v>
      </c>
      <c r="D63" s="49" t="s">
        <v>14</v>
      </c>
      <c r="E63" s="49" t="s">
        <v>15</v>
      </c>
      <c r="F63" s="78" t="s">
        <v>77</v>
      </c>
      <c r="G63" s="78" t="s">
        <v>78</v>
      </c>
      <c r="H63" s="70" t="s">
        <v>79</v>
      </c>
      <c r="I63" s="50">
        <v>1.38</v>
      </c>
      <c r="J63" s="51"/>
      <c r="K63" s="49"/>
      <c r="L63" s="49" t="s">
        <v>63</v>
      </c>
      <c r="M63" s="52">
        <v>4.2900000000000004E-3</v>
      </c>
      <c r="N63" s="52">
        <v>3.3E-4</v>
      </c>
      <c r="O63" s="63"/>
    </row>
    <row r="64" spans="1:15" ht="15" thickBot="1">
      <c r="A64" s="19">
        <v>1626</v>
      </c>
      <c r="B64" s="20">
        <v>1799</v>
      </c>
      <c r="C64" s="21" t="s">
        <v>13</v>
      </c>
      <c r="D64" s="21" t="s">
        <v>14</v>
      </c>
      <c r="E64" s="21" t="s">
        <v>15</v>
      </c>
      <c r="F64" s="75" t="s">
        <v>77</v>
      </c>
      <c r="G64" s="75" t="s">
        <v>78</v>
      </c>
      <c r="H64" s="67" t="s">
        <v>80</v>
      </c>
      <c r="I64" s="22">
        <v>1.71</v>
      </c>
      <c r="J64" s="23">
        <v>84.8</v>
      </c>
      <c r="K64" s="21"/>
      <c r="L64" s="21" t="s">
        <v>65</v>
      </c>
      <c r="M64" s="24">
        <v>0.14355000000000001</v>
      </c>
      <c r="N64" s="24">
        <v>0.10038999999999999</v>
      </c>
      <c r="O64" s="58">
        <f>SUM(M64:N64)</f>
        <v>0.24393999999999999</v>
      </c>
    </row>
    <row r="65" spans="1:15">
      <c r="A65" s="46">
        <v>1627</v>
      </c>
      <c r="B65" s="14">
        <v>1800</v>
      </c>
      <c r="C65" s="15" t="s">
        <v>13</v>
      </c>
      <c r="D65" s="15" t="s">
        <v>14</v>
      </c>
      <c r="E65" s="15" t="s">
        <v>15</v>
      </c>
      <c r="F65" s="76" t="s">
        <v>77</v>
      </c>
      <c r="G65" s="76" t="s">
        <v>78</v>
      </c>
      <c r="H65" s="68" t="s">
        <v>81</v>
      </c>
      <c r="I65" s="16">
        <v>1.23</v>
      </c>
      <c r="J65" s="17">
        <v>67.099999999999994</v>
      </c>
      <c r="K65" s="15"/>
      <c r="L65" s="15" t="s">
        <v>65</v>
      </c>
      <c r="M65" s="18">
        <v>9.7309999999999994E-2</v>
      </c>
      <c r="N65" s="18">
        <v>6.5320000000000003E-2</v>
      </c>
      <c r="O65" s="61">
        <f>SUM(M65:N66)</f>
        <v>0.20802999999999999</v>
      </c>
    </row>
    <row r="66" spans="1:15" ht="15" thickBot="1">
      <c r="A66" s="47">
        <v>1627</v>
      </c>
      <c r="B66" s="48">
        <v>1800</v>
      </c>
      <c r="C66" s="49" t="s">
        <v>13</v>
      </c>
      <c r="D66" s="49" t="s">
        <v>14</v>
      </c>
      <c r="E66" s="49" t="s">
        <v>15</v>
      </c>
      <c r="F66" s="78" t="s">
        <v>77</v>
      </c>
      <c r="G66" s="78" t="s">
        <v>78</v>
      </c>
      <c r="H66" s="70" t="s">
        <v>81</v>
      </c>
      <c r="I66" s="50">
        <v>1.23</v>
      </c>
      <c r="J66" s="51">
        <v>67.099999999999994</v>
      </c>
      <c r="K66" s="49"/>
      <c r="L66" s="49" t="s">
        <v>63</v>
      </c>
      <c r="M66" s="52">
        <v>3.015E-2</v>
      </c>
      <c r="N66" s="52">
        <v>1.525E-2</v>
      </c>
      <c r="O66" s="65"/>
    </row>
    <row r="67" spans="1:15">
      <c r="A67" s="33">
        <v>1628</v>
      </c>
      <c r="B67" s="34">
        <v>1802</v>
      </c>
      <c r="C67" s="35" t="s">
        <v>13</v>
      </c>
      <c r="D67" s="35" t="s">
        <v>14</v>
      </c>
      <c r="E67" s="35" t="s">
        <v>15</v>
      </c>
      <c r="F67" s="80" t="s">
        <v>77</v>
      </c>
      <c r="G67" s="80" t="s">
        <v>78</v>
      </c>
      <c r="H67" s="72" t="s">
        <v>82</v>
      </c>
      <c r="I67" s="36">
        <v>1.88</v>
      </c>
      <c r="J67" s="37">
        <v>67.599999999999994</v>
      </c>
      <c r="K67" s="35"/>
      <c r="L67" s="35" t="s">
        <v>63</v>
      </c>
      <c r="M67" s="38">
        <v>0.10959000000000001</v>
      </c>
      <c r="N67" s="38">
        <v>8.1100000000000005E-2</v>
      </c>
      <c r="O67" s="61">
        <f>SUM(M67:N68)</f>
        <v>0.20154000000000002</v>
      </c>
    </row>
    <row r="68" spans="1:15" ht="15" thickBot="1">
      <c r="A68" s="47">
        <v>1628</v>
      </c>
      <c r="B68" s="48">
        <v>1802</v>
      </c>
      <c r="C68" s="49" t="s">
        <v>13</v>
      </c>
      <c r="D68" s="49" t="s">
        <v>14</v>
      </c>
      <c r="E68" s="49" t="s">
        <v>15</v>
      </c>
      <c r="F68" s="78" t="s">
        <v>77</v>
      </c>
      <c r="G68" s="78" t="s">
        <v>78</v>
      </c>
      <c r="H68" s="70" t="s">
        <v>82</v>
      </c>
      <c r="I68" s="50">
        <v>1.88</v>
      </c>
      <c r="J68" s="51">
        <v>67.599999999999994</v>
      </c>
      <c r="K68" s="49"/>
      <c r="L68" s="49" t="s">
        <v>65</v>
      </c>
      <c r="M68" s="52">
        <v>1.085E-2</v>
      </c>
      <c r="N68" s="52"/>
      <c r="O68" s="65"/>
    </row>
    <row r="69" spans="1:15" ht="15" thickBot="1">
      <c r="A69" s="27">
        <v>1629</v>
      </c>
      <c r="B69" s="28">
        <v>1803</v>
      </c>
      <c r="C69" s="29" t="s">
        <v>13</v>
      </c>
      <c r="D69" s="29" t="s">
        <v>14</v>
      </c>
      <c r="E69" s="29" t="s">
        <v>15</v>
      </c>
      <c r="F69" s="74" t="s">
        <v>77</v>
      </c>
      <c r="G69" s="74" t="s">
        <v>78</v>
      </c>
      <c r="H69" s="66" t="s">
        <v>83</v>
      </c>
      <c r="I69" s="30">
        <v>0.18</v>
      </c>
      <c r="J69" s="31">
        <v>12.9</v>
      </c>
      <c r="K69" s="29"/>
      <c r="L69" s="29" t="s">
        <v>19</v>
      </c>
      <c r="M69" s="32"/>
      <c r="N69" s="32">
        <v>1.5429999999999999E-2</v>
      </c>
      <c r="O69" s="59">
        <f>SUM(M69:N69)</f>
        <v>1.5429999999999999E-2</v>
      </c>
    </row>
    <row r="70" spans="1:15" ht="15" thickBot="1">
      <c r="A70" s="19">
        <v>1630</v>
      </c>
      <c r="B70" s="20">
        <v>1804</v>
      </c>
      <c r="C70" s="21" t="s">
        <v>13</v>
      </c>
      <c r="D70" s="21" t="s">
        <v>14</v>
      </c>
      <c r="E70" s="21" t="s">
        <v>15</v>
      </c>
      <c r="F70" s="75" t="s">
        <v>77</v>
      </c>
      <c r="G70" s="75" t="s">
        <v>78</v>
      </c>
      <c r="H70" s="67" t="s">
        <v>84</v>
      </c>
      <c r="I70" s="22">
        <v>1.1599999999999999</v>
      </c>
      <c r="J70" s="23"/>
      <c r="K70" s="21"/>
      <c r="L70" s="21" t="s">
        <v>48</v>
      </c>
      <c r="M70" s="24">
        <v>1.1270000000000001E-2</v>
      </c>
      <c r="N70" s="24"/>
      <c r="O70" s="58">
        <f>SUM(M70:N70)</f>
        <v>1.1270000000000001E-2</v>
      </c>
    </row>
    <row r="71" spans="1:15">
      <c r="A71" s="46">
        <v>1631</v>
      </c>
      <c r="B71" s="14">
        <v>1806</v>
      </c>
      <c r="C71" s="15" t="s">
        <v>13</v>
      </c>
      <c r="D71" s="15" t="s">
        <v>14</v>
      </c>
      <c r="E71" s="15" t="s">
        <v>15</v>
      </c>
      <c r="F71" s="76" t="s">
        <v>77</v>
      </c>
      <c r="G71" s="76" t="s">
        <v>78</v>
      </c>
      <c r="H71" s="68" t="s">
        <v>85</v>
      </c>
      <c r="I71" s="16">
        <v>1.1499999999999999</v>
      </c>
      <c r="J71" s="17">
        <v>13.1</v>
      </c>
      <c r="K71" s="15" t="s">
        <v>86</v>
      </c>
      <c r="L71" s="15" t="s">
        <v>29</v>
      </c>
      <c r="M71" s="18">
        <v>5.0130000000000001E-2</v>
      </c>
      <c r="N71" s="18">
        <v>1.5679999999999999E-2</v>
      </c>
      <c r="O71" s="61">
        <f>SUM(M71:N72)</f>
        <v>6.7640000000000006E-2</v>
      </c>
    </row>
    <row r="72" spans="1:15" ht="15" thickBot="1">
      <c r="A72" s="47">
        <v>1631</v>
      </c>
      <c r="B72" s="48">
        <v>1806</v>
      </c>
      <c r="C72" s="49" t="s">
        <v>13</v>
      </c>
      <c r="D72" s="49" t="s">
        <v>14</v>
      </c>
      <c r="E72" s="49" t="s">
        <v>15</v>
      </c>
      <c r="F72" s="78" t="s">
        <v>77</v>
      </c>
      <c r="G72" s="78" t="s">
        <v>78</v>
      </c>
      <c r="H72" s="70" t="s">
        <v>85</v>
      </c>
      <c r="I72" s="50">
        <v>1.1499999999999999</v>
      </c>
      <c r="J72" s="51">
        <v>13.1</v>
      </c>
      <c r="K72" s="49" t="s">
        <v>86</v>
      </c>
      <c r="L72" s="49" t="s">
        <v>48</v>
      </c>
      <c r="M72" s="52">
        <v>1.7600000000000001E-3</v>
      </c>
      <c r="N72" s="52">
        <v>6.9999999999999994E-5</v>
      </c>
      <c r="O72" s="65"/>
    </row>
    <row r="73" spans="1:15" ht="15" thickBot="1">
      <c r="A73" s="27">
        <v>1632</v>
      </c>
      <c r="B73" s="28">
        <v>1807</v>
      </c>
      <c r="C73" s="29" t="s">
        <v>13</v>
      </c>
      <c r="D73" s="29" t="s">
        <v>14</v>
      </c>
      <c r="E73" s="29" t="s">
        <v>15</v>
      </c>
      <c r="F73" s="74" t="s">
        <v>16</v>
      </c>
      <c r="G73" s="74" t="s">
        <v>60</v>
      </c>
      <c r="H73" s="66" t="s">
        <v>87</v>
      </c>
      <c r="I73" s="30">
        <v>3.87</v>
      </c>
      <c r="J73" s="31">
        <v>27.7</v>
      </c>
      <c r="K73" s="29"/>
      <c r="L73" s="29" t="s">
        <v>29</v>
      </c>
      <c r="M73" s="32">
        <v>8.5500000000000007E-2</v>
      </c>
      <c r="N73" s="32">
        <v>3.2680000000000001E-2</v>
      </c>
      <c r="O73" s="59">
        <f>SUM(M73:N73)</f>
        <v>0.11818000000000001</v>
      </c>
    </row>
    <row r="74" spans="1:15" ht="15" thickBot="1">
      <c r="A74" s="19">
        <v>1633</v>
      </c>
      <c r="B74" s="20">
        <v>1808</v>
      </c>
      <c r="C74" s="21" t="s">
        <v>13</v>
      </c>
      <c r="D74" s="21" t="s">
        <v>14</v>
      </c>
      <c r="E74" s="21" t="s">
        <v>15</v>
      </c>
      <c r="F74" s="75" t="s">
        <v>16</v>
      </c>
      <c r="G74" s="75" t="s">
        <v>60</v>
      </c>
      <c r="H74" s="67" t="s">
        <v>88</v>
      </c>
      <c r="I74" s="22">
        <v>2.5</v>
      </c>
      <c r="J74" s="23">
        <v>91.9</v>
      </c>
      <c r="K74" s="21"/>
      <c r="L74" s="21" t="s">
        <v>29</v>
      </c>
      <c r="M74" s="24">
        <v>0.14202999999999999</v>
      </c>
      <c r="N74" s="24">
        <v>0.1108</v>
      </c>
      <c r="O74" s="58">
        <f>SUM(M74:N74)</f>
        <v>0.25283</v>
      </c>
    </row>
    <row r="75" spans="1:15">
      <c r="A75" s="46">
        <v>1634</v>
      </c>
      <c r="B75" s="14">
        <v>1809</v>
      </c>
      <c r="C75" s="15" t="s">
        <v>13</v>
      </c>
      <c r="D75" s="15" t="s">
        <v>14</v>
      </c>
      <c r="E75" s="15" t="s">
        <v>15</v>
      </c>
      <c r="F75" s="76" t="s">
        <v>16</v>
      </c>
      <c r="G75" s="76" t="s">
        <v>60</v>
      </c>
      <c r="H75" s="68" t="s">
        <v>89</v>
      </c>
      <c r="I75" s="16">
        <v>7.54</v>
      </c>
      <c r="J75" s="17">
        <v>96.3</v>
      </c>
      <c r="K75" s="15"/>
      <c r="L75" s="15" t="s">
        <v>65</v>
      </c>
      <c r="M75" s="18">
        <v>0.13921</v>
      </c>
      <c r="N75" s="18">
        <v>8.7919999999999998E-2</v>
      </c>
      <c r="O75" s="61">
        <f>SUM(M75:N76)</f>
        <v>0.29863000000000001</v>
      </c>
    </row>
    <row r="76" spans="1:15" ht="15" thickBot="1">
      <c r="A76" s="47">
        <v>1634</v>
      </c>
      <c r="B76" s="48">
        <v>1809</v>
      </c>
      <c r="C76" s="49" t="s">
        <v>13</v>
      </c>
      <c r="D76" s="49" t="s">
        <v>14</v>
      </c>
      <c r="E76" s="49" t="s">
        <v>15</v>
      </c>
      <c r="F76" s="78" t="s">
        <v>16</v>
      </c>
      <c r="G76" s="78" t="s">
        <v>60</v>
      </c>
      <c r="H76" s="70" t="s">
        <v>89</v>
      </c>
      <c r="I76" s="50">
        <v>7.54</v>
      </c>
      <c r="J76" s="51">
        <v>96.3</v>
      </c>
      <c r="K76" s="49"/>
      <c r="L76" s="49" t="s">
        <v>29</v>
      </c>
      <c r="M76" s="52">
        <v>4.3860000000000003E-2</v>
      </c>
      <c r="N76" s="52">
        <v>2.7640000000000001E-2</v>
      </c>
      <c r="O76" s="63"/>
    </row>
    <row r="77" spans="1:15">
      <c r="A77" s="33">
        <v>1635</v>
      </c>
      <c r="B77" s="34">
        <v>1810</v>
      </c>
      <c r="C77" s="35" t="s">
        <v>13</v>
      </c>
      <c r="D77" s="35" t="s">
        <v>14</v>
      </c>
      <c r="E77" s="35" t="s">
        <v>15</v>
      </c>
      <c r="F77" s="80" t="s">
        <v>16</v>
      </c>
      <c r="G77" s="80" t="s">
        <v>60</v>
      </c>
      <c r="H77" s="72" t="s">
        <v>90</v>
      </c>
      <c r="I77" s="36">
        <v>9.7100000000000009</v>
      </c>
      <c r="J77" s="37">
        <v>115.8</v>
      </c>
      <c r="K77" s="35"/>
      <c r="L77" s="35" t="s">
        <v>48</v>
      </c>
      <c r="M77" s="38">
        <v>9.1E-4</v>
      </c>
      <c r="N77" s="38"/>
      <c r="O77" s="61">
        <f>SUM(M77:N80)</f>
        <v>0.35906000000000005</v>
      </c>
    </row>
    <row r="78" spans="1:15">
      <c r="A78" s="39">
        <v>1635</v>
      </c>
      <c r="B78" s="9">
        <v>1810</v>
      </c>
      <c r="C78" s="10" t="s">
        <v>13</v>
      </c>
      <c r="D78" s="10" t="s">
        <v>14</v>
      </c>
      <c r="E78" s="10" t="s">
        <v>15</v>
      </c>
      <c r="F78" s="77" t="s">
        <v>16</v>
      </c>
      <c r="G78" s="77" t="s">
        <v>60</v>
      </c>
      <c r="H78" s="69" t="s">
        <v>90</v>
      </c>
      <c r="I78" s="11">
        <v>9.7100000000000009</v>
      </c>
      <c r="J78" s="12">
        <v>115.8</v>
      </c>
      <c r="K78" s="10"/>
      <c r="L78" s="10" t="s">
        <v>91</v>
      </c>
      <c r="M78" s="13">
        <v>4.6129999999999997E-2</v>
      </c>
      <c r="N78" s="13">
        <v>4.5060000000000003E-2</v>
      </c>
      <c r="O78" s="64"/>
    </row>
    <row r="79" spans="1:15">
      <c r="A79" s="39">
        <v>1635</v>
      </c>
      <c r="B79" s="9">
        <v>1810</v>
      </c>
      <c r="C79" s="10" t="s">
        <v>13</v>
      </c>
      <c r="D79" s="10" t="s">
        <v>14</v>
      </c>
      <c r="E79" s="10" t="s">
        <v>15</v>
      </c>
      <c r="F79" s="77" t="s">
        <v>16</v>
      </c>
      <c r="G79" s="77" t="s">
        <v>60</v>
      </c>
      <c r="H79" s="69" t="s">
        <v>90</v>
      </c>
      <c r="I79" s="11">
        <v>9.7100000000000009</v>
      </c>
      <c r="J79" s="12">
        <v>115.8</v>
      </c>
      <c r="K79" s="10"/>
      <c r="L79" s="10" t="s">
        <v>65</v>
      </c>
      <c r="M79" s="13">
        <v>0.17286000000000001</v>
      </c>
      <c r="N79" s="13">
        <v>9.393E-2</v>
      </c>
      <c r="O79" s="64"/>
    </row>
    <row r="80" spans="1:15" ht="15" thickBot="1">
      <c r="A80" s="47">
        <v>1635</v>
      </c>
      <c r="B80" s="48">
        <v>1810</v>
      </c>
      <c r="C80" s="49" t="s">
        <v>13</v>
      </c>
      <c r="D80" s="49" t="s">
        <v>14</v>
      </c>
      <c r="E80" s="49" t="s">
        <v>15</v>
      </c>
      <c r="F80" s="78" t="s">
        <v>16</v>
      </c>
      <c r="G80" s="78" t="s">
        <v>60</v>
      </c>
      <c r="H80" s="70" t="s">
        <v>90</v>
      </c>
      <c r="I80" s="50">
        <v>9.7100000000000009</v>
      </c>
      <c r="J80" s="51">
        <v>115.8</v>
      </c>
      <c r="K80" s="49"/>
      <c r="L80" s="49" t="s">
        <v>29</v>
      </c>
      <c r="M80" s="52">
        <v>1.7000000000000001E-4</v>
      </c>
      <c r="N80" s="52"/>
      <c r="O80" s="65"/>
    </row>
    <row r="81" spans="1:15">
      <c r="A81" s="33">
        <v>1636</v>
      </c>
      <c r="B81" s="34">
        <v>1811</v>
      </c>
      <c r="C81" s="35" t="s">
        <v>13</v>
      </c>
      <c r="D81" s="35" t="s">
        <v>14</v>
      </c>
      <c r="E81" s="35" t="s">
        <v>15</v>
      </c>
      <c r="F81" s="80" t="s">
        <v>16</v>
      </c>
      <c r="G81" s="80" t="s">
        <v>60</v>
      </c>
      <c r="H81" s="72" t="s">
        <v>92</v>
      </c>
      <c r="I81" s="36">
        <v>9.7899999999999991</v>
      </c>
      <c r="J81" s="37">
        <v>110</v>
      </c>
      <c r="K81" s="35"/>
      <c r="L81" s="35" t="s">
        <v>48</v>
      </c>
      <c r="M81" s="38">
        <v>4.1020000000000001E-2</v>
      </c>
      <c r="N81" s="38">
        <v>2.579E-2</v>
      </c>
      <c r="O81" s="61">
        <f>SUM(M81:N82)</f>
        <v>0.34110000000000001</v>
      </c>
    </row>
    <row r="82" spans="1:15" ht="15" thickBot="1">
      <c r="A82" s="47">
        <v>1636</v>
      </c>
      <c r="B82" s="48">
        <v>1811</v>
      </c>
      <c r="C82" s="49" t="s">
        <v>13</v>
      </c>
      <c r="D82" s="49" t="s">
        <v>14</v>
      </c>
      <c r="E82" s="49" t="s">
        <v>15</v>
      </c>
      <c r="F82" s="78" t="s">
        <v>16</v>
      </c>
      <c r="G82" s="78" t="s">
        <v>60</v>
      </c>
      <c r="H82" s="70" t="s">
        <v>92</v>
      </c>
      <c r="I82" s="50">
        <v>9.7899999999999991</v>
      </c>
      <c r="J82" s="51">
        <v>110</v>
      </c>
      <c r="K82" s="49"/>
      <c r="L82" s="49" t="s">
        <v>29</v>
      </c>
      <c r="M82" s="52">
        <v>0.16803999999999999</v>
      </c>
      <c r="N82" s="52">
        <v>0.10625</v>
      </c>
      <c r="O82" s="65"/>
    </row>
    <row r="83" spans="1:15">
      <c r="A83" s="33">
        <v>1637</v>
      </c>
      <c r="B83" s="34">
        <v>1812</v>
      </c>
      <c r="C83" s="35" t="s">
        <v>13</v>
      </c>
      <c r="D83" s="35" t="s">
        <v>14</v>
      </c>
      <c r="E83" s="35" t="s">
        <v>15</v>
      </c>
      <c r="F83" s="80" t="s">
        <v>16</v>
      </c>
      <c r="G83" s="80" t="s">
        <v>60</v>
      </c>
      <c r="H83" s="72" t="s">
        <v>93</v>
      </c>
      <c r="I83" s="36">
        <v>2.98</v>
      </c>
      <c r="J83" s="37">
        <v>201.3</v>
      </c>
      <c r="K83" s="35"/>
      <c r="L83" s="35" t="s">
        <v>48</v>
      </c>
      <c r="M83" s="38">
        <v>2.0410000000000001E-2</v>
      </c>
      <c r="N83" s="38">
        <v>1.06E-3</v>
      </c>
      <c r="O83" s="61">
        <f>SUM(M83:N85)</f>
        <v>0.62395999999999996</v>
      </c>
    </row>
    <row r="84" spans="1:15">
      <c r="A84" s="39">
        <v>1637</v>
      </c>
      <c r="B84" s="9">
        <v>1812</v>
      </c>
      <c r="C84" s="10" t="s">
        <v>13</v>
      </c>
      <c r="D84" s="10" t="s">
        <v>14</v>
      </c>
      <c r="E84" s="10" t="s">
        <v>15</v>
      </c>
      <c r="F84" s="77" t="s">
        <v>16</v>
      </c>
      <c r="G84" s="77" t="s">
        <v>60</v>
      </c>
      <c r="H84" s="69" t="s">
        <v>93</v>
      </c>
      <c r="I84" s="11">
        <v>2.98</v>
      </c>
      <c r="J84" s="12">
        <v>201.3</v>
      </c>
      <c r="K84" s="10"/>
      <c r="L84" s="10" t="s">
        <v>29</v>
      </c>
      <c r="M84" s="13">
        <v>5.5000000000000003E-4</v>
      </c>
      <c r="N84" s="13"/>
      <c r="O84" s="64"/>
    </row>
    <row r="85" spans="1:15" ht="15" thickBot="1">
      <c r="A85" s="47">
        <v>1637</v>
      </c>
      <c r="B85" s="48">
        <v>1812</v>
      </c>
      <c r="C85" s="49" t="s">
        <v>13</v>
      </c>
      <c r="D85" s="49" t="s">
        <v>14</v>
      </c>
      <c r="E85" s="49" t="s">
        <v>15</v>
      </c>
      <c r="F85" s="78" t="s">
        <v>16</v>
      </c>
      <c r="G85" s="78" t="s">
        <v>60</v>
      </c>
      <c r="H85" s="70" t="s">
        <v>93</v>
      </c>
      <c r="I85" s="50">
        <v>2.98</v>
      </c>
      <c r="J85" s="51">
        <v>201.3</v>
      </c>
      <c r="K85" s="49"/>
      <c r="L85" s="49" t="s">
        <v>51</v>
      </c>
      <c r="M85" s="52">
        <v>0.36147000000000001</v>
      </c>
      <c r="N85" s="52">
        <v>0.24046999999999999</v>
      </c>
      <c r="O85" s="65"/>
    </row>
    <row r="86" spans="1:15">
      <c r="A86" s="33">
        <v>1638</v>
      </c>
      <c r="B86" s="34">
        <v>1813</v>
      </c>
      <c r="C86" s="35" t="s">
        <v>13</v>
      </c>
      <c r="D86" s="35" t="s">
        <v>14</v>
      </c>
      <c r="E86" s="35" t="s">
        <v>15</v>
      </c>
      <c r="F86" s="80" t="s">
        <v>16</v>
      </c>
      <c r="G86" s="80" t="s">
        <v>60</v>
      </c>
      <c r="H86" s="72" t="s">
        <v>94</v>
      </c>
      <c r="I86" s="36">
        <v>4.43</v>
      </c>
      <c r="J86" s="37">
        <v>181.1</v>
      </c>
      <c r="K86" s="35"/>
      <c r="L86" s="35" t="s">
        <v>65</v>
      </c>
      <c r="M86" s="38">
        <v>0.12218</v>
      </c>
      <c r="N86" s="38">
        <v>5.6710000000000003E-2</v>
      </c>
      <c r="O86" s="61">
        <f>SUM(M86:N88)</f>
        <v>0.56503999999999999</v>
      </c>
    </row>
    <row r="87" spans="1:15">
      <c r="A87" s="39">
        <v>1638</v>
      </c>
      <c r="B87" s="9">
        <v>1813</v>
      </c>
      <c r="C87" s="10" t="s">
        <v>13</v>
      </c>
      <c r="D87" s="10" t="s">
        <v>14</v>
      </c>
      <c r="E87" s="10" t="s">
        <v>15</v>
      </c>
      <c r="F87" s="77" t="s">
        <v>16</v>
      </c>
      <c r="G87" s="77" t="s">
        <v>60</v>
      </c>
      <c r="H87" s="69" t="s">
        <v>94</v>
      </c>
      <c r="I87" s="11">
        <v>4.43</v>
      </c>
      <c r="J87" s="12">
        <v>181.1</v>
      </c>
      <c r="K87" s="10"/>
      <c r="L87" s="10" t="s">
        <v>48</v>
      </c>
      <c r="M87" s="13">
        <v>0.18722</v>
      </c>
      <c r="N87" s="13">
        <v>0.14815999999999999</v>
      </c>
      <c r="O87" s="64"/>
    </row>
    <row r="88" spans="1:15" ht="15" thickBot="1">
      <c r="A88" s="47">
        <v>1638</v>
      </c>
      <c r="B88" s="48">
        <v>1813</v>
      </c>
      <c r="C88" s="49" t="s">
        <v>13</v>
      </c>
      <c r="D88" s="49" t="s">
        <v>14</v>
      </c>
      <c r="E88" s="49" t="s">
        <v>15</v>
      </c>
      <c r="F88" s="78" t="s">
        <v>16</v>
      </c>
      <c r="G88" s="78" t="s">
        <v>60</v>
      </c>
      <c r="H88" s="70" t="s">
        <v>94</v>
      </c>
      <c r="I88" s="50">
        <v>4.43</v>
      </c>
      <c r="J88" s="51">
        <v>181.1</v>
      </c>
      <c r="K88" s="49"/>
      <c r="L88" s="49" t="s">
        <v>51</v>
      </c>
      <c r="M88" s="52">
        <v>3.8370000000000001E-2</v>
      </c>
      <c r="N88" s="52">
        <v>1.24E-2</v>
      </c>
      <c r="O88" s="65"/>
    </row>
    <row r="89" spans="1:15" ht="15" thickBot="1">
      <c r="A89" s="27">
        <v>1639</v>
      </c>
      <c r="B89" s="28">
        <v>1814</v>
      </c>
      <c r="C89" s="29" t="s">
        <v>13</v>
      </c>
      <c r="D89" s="29" t="s">
        <v>14</v>
      </c>
      <c r="E89" s="29" t="s">
        <v>15</v>
      </c>
      <c r="F89" s="74" t="s">
        <v>16</v>
      </c>
      <c r="G89" s="74" t="s">
        <v>60</v>
      </c>
      <c r="H89" s="66" t="s">
        <v>95</v>
      </c>
      <c r="I89" s="30">
        <v>0.76</v>
      </c>
      <c r="J89" s="31">
        <v>5.3</v>
      </c>
      <c r="K89" s="29"/>
      <c r="L89" s="29" t="s">
        <v>19</v>
      </c>
      <c r="M89" s="32">
        <v>1.489E-2</v>
      </c>
      <c r="N89" s="32">
        <v>6.4099999999999999E-3</v>
      </c>
      <c r="O89" s="59">
        <f>SUM(M89:N89)</f>
        <v>2.1299999999999999E-2</v>
      </c>
    </row>
    <row r="90" spans="1:15">
      <c r="A90" s="33">
        <v>1640</v>
      </c>
      <c r="B90" s="34">
        <v>1815</v>
      </c>
      <c r="C90" s="35" t="s">
        <v>13</v>
      </c>
      <c r="D90" s="35" t="s">
        <v>14</v>
      </c>
      <c r="E90" s="35" t="s">
        <v>15</v>
      </c>
      <c r="F90" s="80" t="s">
        <v>16</v>
      </c>
      <c r="G90" s="80" t="s">
        <v>60</v>
      </c>
      <c r="H90" s="72" t="s">
        <v>96</v>
      </c>
      <c r="I90" s="36">
        <v>5.92</v>
      </c>
      <c r="J90" s="37">
        <v>345</v>
      </c>
      <c r="K90" s="35"/>
      <c r="L90" s="35" t="s">
        <v>63</v>
      </c>
      <c r="M90" s="38">
        <v>0.14624999999999999</v>
      </c>
      <c r="N90" s="38">
        <v>8.7620000000000003E-2</v>
      </c>
      <c r="O90" s="61">
        <f>SUM(M90:N91)</f>
        <v>1.08135</v>
      </c>
    </row>
    <row r="91" spans="1:15" ht="15" thickBot="1">
      <c r="A91" s="47">
        <v>1640</v>
      </c>
      <c r="B91" s="48">
        <v>1815</v>
      </c>
      <c r="C91" s="49" t="s">
        <v>13</v>
      </c>
      <c r="D91" s="49" t="s">
        <v>14</v>
      </c>
      <c r="E91" s="49" t="s">
        <v>15</v>
      </c>
      <c r="F91" s="78" t="s">
        <v>16</v>
      </c>
      <c r="G91" s="78" t="s">
        <v>60</v>
      </c>
      <c r="H91" s="70" t="s">
        <v>96</v>
      </c>
      <c r="I91" s="50">
        <v>5.92</v>
      </c>
      <c r="J91" s="51">
        <v>345</v>
      </c>
      <c r="K91" s="49"/>
      <c r="L91" s="49" t="s">
        <v>29</v>
      </c>
      <c r="M91" s="52">
        <v>0.52105999999999997</v>
      </c>
      <c r="N91" s="52">
        <v>0.32641999999999999</v>
      </c>
      <c r="O91" s="65"/>
    </row>
    <row r="92" spans="1:15" ht="15" thickBot="1">
      <c r="A92" s="27">
        <v>1641</v>
      </c>
      <c r="B92" s="28">
        <v>1816</v>
      </c>
      <c r="C92" s="29" t="s">
        <v>13</v>
      </c>
      <c r="D92" s="29" t="s">
        <v>14</v>
      </c>
      <c r="E92" s="29" t="s">
        <v>15</v>
      </c>
      <c r="F92" s="74" t="s">
        <v>16</v>
      </c>
      <c r="G92" s="74" t="s">
        <v>60</v>
      </c>
      <c r="H92" s="66" t="s">
        <v>97</v>
      </c>
      <c r="I92" s="30">
        <v>1.33</v>
      </c>
      <c r="J92" s="31">
        <v>14.5</v>
      </c>
      <c r="K92" s="29"/>
      <c r="L92" s="29" t="s">
        <v>19</v>
      </c>
      <c r="M92" s="32">
        <v>4.5490000000000003E-2</v>
      </c>
      <c r="N92" s="32">
        <v>1.736E-2</v>
      </c>
      <c r="O92" s="59">
        <f>SUM(M92:N92)</f>
        <v>6.2850000000000003E-2</v>
      </c>
    </row>
    <row r="93" spans="1:15" ht="15" thickBot="1">
      <c r="A93" s="27">
        <v>1642</v>
      </c>
      <c r="B93" s="28">
        <v>1817</v>
      </c>
      <c r="C93" s="29" t="s">
        <v>13</v>
      </c>
      <c r="D93" s="29" t="s">
        <v>14</v>
      </c>
      <c r="E93" s="29" t="s">
        <v>15</v>
      </c>
      <c r="F93" s="74" t="s">
        <v>77</v>
      </c>
      <c r="G93" s="74" t="s">
        <v>78</v>
      </c>
      <c r="H93" s="66" t="s">
        <v>98</v>
      </c>
      <c r="I93" s="30">
        <v>1.5</v>
      </c>
      <c r="J93" s="31"/>
      <c r="K93" s="29"/>
      <c r="L93" s="29" t="s">
        <v>63</v>
      </c>
      <c r="M93" s="32">
        <v>1.7069999999999998E-2</v>
      </c>
      <c r="N93" s="32"/>
      <c r="O93" s="59">
        <f>SUM(M93:N93)</f>
        <v>1.7069999999999998E-2</v>
      </c>
    </row>
    <row r="94" spans="1:15">
      <c r="A94" s="33">
        <v>1643</v>
      </c>
      <c r="B94" s="34">
        <v>1818</v>
      </c>
      <c r="C94" s="35" t="s">
        <v>13</v>
      </c>
      <c r="D94" s="35" t="s">
        <v>14</v>
      </c>
      <c r="E94" s="35" t="s">
        <v>15</v>
      </c>
      <c r="F94" s="80" t="s">
        <v>16</v>
      </c>
      <c r="G94" s="80" t="s">
        <v>99</v>
      </c>
      <c r="H94" s="72" t="s">
        <v>100</v>
      </c>
      <c r="I94" s="36">
        <v>10.52</v>
      </c>
      <c r="J94" s="37">
        <v>94.7</v>
      </c>
      <c r="K94" s="35"/>
      <c r="L94" s="35" t="s">
        <v>63</v>
      </c>
      <c r="M94" s="38">
        <v>0.18325</v>
      </c>
      <c r="N94" s="38">
        <v>0.11359</v>
      </c>
      <c r="O94" s="61">
        <f>SUM(M94:N95)</f>
        <v>0.30097999999999997</v>
      </c>
    </row>
    <row r="95" spans="1:15" ht="15" thickBot="1">
      <c r="A95" s="47">
        <v>1643</v>
      </c>
      <c r="B95" s="48">
        <v>1818</v>
      </c>
      <c r="C95" s="49" t="s">
        <v>13</v>
      </c>
      <c r="D95" s="49" t="s">
        <v>14</v>
      </c>
      <c r="E95" s="49" t="s">
        <v>15</v>
      </c>
      <c r="F95" s="78" t="s">
        <v>16</v>
      </c>
      <c r="G95" s="78" t="s">
        <v>99</v>
      </c>
      <c r="H95" s="70" t="s">
        <v>100</v>
      </c>
      <c r="I95" s="50">
        <v>10.52</v>
      </c>
      <c r="J95" s="51">
        <v>94.7</v>
      </c>
      <c r="K95" s="49"/>
      <c r="L95" s="49" t="s">
        <v>29</v>
      </c>
      <c r="M95" s="52">
        <v>4.1399999999999996E-3</v>
      </c>
      <c r="N95" s="52"/>
      <c r="O95" s="63"/>
    </row>
    <row r="96" spans="1:15">
      <c r="A96" s="33">
        <v>1644</v>
      </c>
      <c r="B96" s="34">
        <v>1819</v>
      </c>
      <c r="C96" s="35" t="s">
        <v>13</v>
      </c>
      <c r="D96" s="35" t="s">
        <v>14</v>
      </c>
      <c r="E96" s="35" t="s">
        <v>15</v>
      </c>
      <c r="F96" s="80" t="s">
        <v>77</v>
      </c>
      <c r="G96" s="80" t="s">
        <v>78</v>
      </c>
      <c r="H96" s="72" t="s">
        <v>101</v>
      </c>
      <c r="I96" s="36">
        <v>1.65</v>
      </c>
      <c r="J96" s="37">
        <v>48.8</v>
      </c>
      <c r="K96" s="35"/>
      <c r="L96" s="35" t="s">
        <v>63</v>
      </c>
      <c r="M96" s="38">
        <v>6.0769999999999998E-2</v>
      </c>
      <c r="N96" s="38">
        <v>4.6989999999999997E-2</v>
      </c>
      <c r="O96" s="61">
        <f>SUM(M96:N97)</f>
        <v>0.13862999999999998</v>
      </c>
    </row>
    <row r="97" spans="1:15" ht="15" thickBot="1">
      <c r="A97" s="47">
        <v>1644</v>
      </c>
      <c r="B97" s="48">
        <v>1819</v>
      </c>
      <c r="C97" s="49" t="s">
        <v>13</v>
      </c>
      <c r="D97" s="49" t="s">
        <v>14</v>
      </c>
      <c r="E97" s="49" t="s">
        <v>15</v>
      </c>
      <c r="F97" s="78" t="s">
        <v>77</v>
      </c>
      <c r="G97" s="78" t="s">
        <v>78</v>
      </c>
      <c r="H97" s="70" t="s">
        <v>101</v>
      </c>
      <c r="I97" s="50">
        <v>1.65</v>
      </c>
      <c r="J97" s="51">
        <v>48.8</v>
      </c>
      <c r="K97" s="49"/>
      <c r="L97" s="49" t="s">
        <v>29</v>
      </c>
      <c r="M97" s="52">
        <v>1.925E-2</v>
      </c>
      <c r="N97" s="52">
        <v>1.162E-2</v>
      </c>
      <c r="O97" s="63"/>
    </row>
    <row r="98" spans="1:15">
      <c r="A98" s="33">
        <v>1645</v>
      </c>
      <c r="B98" s="34">
        <v>1820</v>
      </c>
      <c r="C98" s="35" t="s">
        <v>13</v>
      </c>
      <c r="D98" s="35" t="s">
        <v>14</v>
      </c>
      <c r="E98" s="35" t="s">
        <v>15</v>
      </c>
      <c r="F98" s="80" t="s">
        <v>16</v>
      </c>
      <c r="G98" s="80" t="s">
        <v>99</v>
      </c>
      <c r="H98" s="72" t="s">
        <v>102</v>
      </c>
      <c r="I98" s="36">
        <v>1.75</v>
      </c>
      <c r="J98" s="37">
        <v>99.6</v>
      </c>
      <c r="K98" s="35"/>
      <c r="L98" s="35" t="s">
        <v>51</v>
      </c>
      <c r="M98" s="38">
        <v>1.2670000000000001E-2</v>
      </c>
      <c r="N98" s="38">
        <v>7.6499999999999997E-3</v>
      </c>
      <c r="O98" s="61">
        <f>SUM(M98:N99)</f>
        <v>0.30456</v>
      </c>
    </row>
    <row r="99" spans="1:15" ht="15" thickBot="1">
      <c r="A99" s="47">
        <v>1645</v>
      </c>
      <c r="B99" s="48">
        <v>1820</v>
      </c>
      <c r="C99" s="49" t="s">
        <v>13</v>
      </c>
      <c r="D99" s="49" t="s">
        <v>14</v>
      </c>
      <c r="E99" s="49" t="s">
        <v>15</v>
      </c>
      <c r="F99" s="78" t="s">
        <v>16</v>
      </c>
      <c r="G99" s="78" t="s">
        <v>99</v>
      </c>
      <c r="H99" s="70" t="s">
        <v>102</v>
      </c>
      <c r="I99" s="50">
        <v>1.75</v>
      </c>
      <c r="J99" s="51">
        <v>99.6</v>
      </c>
      <c r="K99" s="49"/>
      <c r="L99" s="49" t="s">
        <v>29</v>
      </c>
      <c r="M99" s="52">
        <v>0.17233000000000001</v>
      </c>
      <c r="N99" s="52">
        <v>0.11191</v>
      </c>
      <c r="O99" s="62"/>
    </row>
    <row r="100" spans="1:15">
      <c r="A100" s="33">
        <v>1646</v>
      </c>
      <c r="B100" s="34">
        <v>1821</v>
      </c>
      <c r="C100" s="35" t="s">
        <v>13</v>
      </c>
      <c r="D100" s="35" t="s">
        <v>14</v>
      </c>
      <c r="E100" s="35" t="s">
        <v>15</v>
      </c>
      <c r="F100" s="80" t="s">
        <v>16</v>
      </c>
      <c r="G100" s="80" t="s">
        <v>99</v>
      </c>
      <c r="H100" s="72" t="s">
        <v>103</v>
      </c>
      <c r="I100" s="36">
        <v>1.73</v>
      </c>
      <c r="J100" s="37">
        <v>111</v>
      </c>
      <c r="K100" s="35"/>
      <c r="L100" s="35" t="s">
        <v>48</v>
      </c>
      <c r="M100" s="38">
        <v>0.10267</v>
      </c>
      <c r="N100" s="38">
        <v>7.0239999999999997E-2</v>
      </c>
      <c r="O100" s="61">
        <f>SUM(M100:N101)</f>
        <v>0.34403</v>
      </c>
    </row>
    <row r="101" spans="1:15" ht="15" thickBot="1">
      <c r="A101" s="47">
        <v>1646</v>
      </c>
      <c r="B101" s="48">
        <v>1821</v>
      </c>
      <c r="C101" s="49" t="s">
        <v>13</v>
      </c>
      <c r="D101" s="49" t="s">
        <v>14</v>
      </c>
      <c r="E101" s="49" t="s">
        <v>15</v>
      </c>
      <c r="F101" s="78" t="s">
        <v>16</v>
      </c>
      <c r="G101" s="78" t="s">
        <v>99</v>
      </c>
      <c r="H101" s="70" t="s">
        <v>103</v>
      </c>
      <c r="I101" s="50">
        <v>1.73</v>
      </c>
      <c r="J101" s="51">
        <v>111</v>
      </c>
      <c r="K101" s="49"/>
      <c r="L101" s="49" t="s">
        <v>29</v>
      </c>
      <c r="M101" s="52">
        <v>0.10818999999999999</v>
      </c>
      <c r="N101" s="52">
        <v>6.293E-2</v>
      </c>
      <c r="O101" s="62"/>
    </row>
    <row r="102" spans="1:15">
      <c r="A102" s="33">
        <v>1647</v>
      </c>
      <c r="B102" s="34">
        <v>1822</v>
      </c>
      <c r="C102" s="35" t="s">
        <v>13</v>
      </c>
      <c r="D102" s="35" t="s">
        <v>14</v>
      </c>
      <c r="E102" s="35" t="s">
        <v>15</v>
      </c>
      <c r="F102" s="80" t="s">
        <v>16</v>
      </c>
      <c r="G102" s="80" t="s">
        <v>99</v>
      </c>
      <c r="H102" s="72" t="s">
        <v>104</v>
      </c>
      <c r="I102" s="36">
        <v>0.54</v>
      </c>
      <c r="J102" s="37">
        <v>34.799999999999997</v>
      </c>
      <c r="K102" s="35"/>
      <c r="L102" s="35" t="s">
        <v>48</v>
      </c>
      <c r="M102" s="38">
        <v>1.1730000000000001E-2</v>
      </c>
      <c r="N102" s="38"/>
      <c r="O102" s="61">
        <f>SUM(M102:N103)</f>
        <v>0.10803000000000001</v>
      </c>
    </row>
    <row r="103" spans="1:15" ht="15" thickBot="1">
      <c r="A103" s="40">
        <v>1647</v>
      </c>
      <c r="B103" s="41">
        <v>1822</v>
      </c>
      <c r="C103" s="42" t="s">
        <v>13</v>
      </c>
      <c r="D103" s="42" t="s">
        <v>14</v>
      </c>
      <c r="E103" s="42" t="s">
        <v>15</v>
      </c>
      <c r="F103" s="79" t="s">
        <v>16</v>
      </c>
      <c r="G103" s="79" t="s">
        <v>99</v>
      </c>
      <c r="H103" s="71" t="s">
        <v>104</v>
      </c>
      <c r="I103" s="43">
        <v>0.54</v>
      </c>
      <c r="J103" s="44">
        <v>34.799999999999997</v>
      </c>
      <c r="K103" s="42"/>
      <c r="L103" s="42" t="s">
        <v>29</v>
      </c>
      <c r="M103" s="45">
        <v>5.4480000000000001E-2</v>
      </c>
      <c r="N103" s="45">
        <v>4.1820000000000003E-2</v>
      </c>
      <c r="O103" s="62"/>
    </row>
    <row r="104" spans="1:15">
      <c r="A104" s="33">
        <v>1648</v>
      </c>
      <c r="B104" s="34">
        <v>1823</v>
      </c>
      <c r="C104" s="35" t="s">
        <v>13</v>
      </c>
      <c r="D104" s="35" t="s">
        <v>14</v>
      </c>
      <c r="E104" s="35" t="s">
        <v>15</v>
      </c>
      <c r="F104" s="80" t="s">
        <v>16</v>
      </c>
      <c r="G104" s="80" t="s">
        <v>99</v>
      </c>
      <c r="H104" s="72" t="s">
        <v>105</v>
      </c>
      <c r="I104" s="36">
        <v>2.77</v>
      </c>
      <c r="J104" s="37">
        <v>182.6</v>
      </c>
      <c r="K104" s="35"/>
      <c r="L104" s="35" t="s">
        <v>65</v>
      </c>
      <c r="M104" s="38">
        <v>0.20793</v>
      </c>
      <c r="N104" s="38">
        <v>0.13133</v>
      </c>
      <c r="O104" s="61">
        <f>SUM(M104:N105)</f>
        <v>0.56603000000000003</v>
      </c>
    </row>
    <row r="105" spans="1:15" ht="15" thickBot="1">
      <c r="A105" s="47">
        <v>1648</v>
      </c>
      <c r="B105" s="48">
        <v>1823</v>
      </c>
      <c r="C105" s="49" t="s">
        <v>13</v>
      </c>
      <c r="D105" s="49" t="s">
        <v>14</v>
      </c>
      <c r="E105" s="49" t="s">
        <v>15</v>
      </c>
      <c r="F105" s="78" t="s">
        <v>16</v>
      </c>
      <c r="G105" s="78" t="s">
        <v>99</v>
      </c>
      <c r="H105" s="70" t="s">
        <v>105</v>
      </c>
      <c r="I105" s="50">
        <v>2.77</v>
      </c>
      <c r="J105" s="51">
        <v>182.6</v>
      </c>
      <c r="K105" s="49"/>
      <c r="L105" s="49" t="s">
        <v>29</v>
      </c>
      <c r="M105" s="52">
        <v>0.13899</v>
      </c>
      <c r="N105" s="52">
        <v>8.7779999999999997E-2</v>
      </c>
      <c r="O105" s="62"/>
    </row>
    <row r="106" spans="1:15" ht="15" thickBot="1">
      <c r="A106" s="19">
        <v>1649</v>
      </c>
      <c r="B106" s="20">
        <v>1824</v>
      </c>
      <c r="C106" s="21" t="s">
        <v>13</v>
      </c>
      <c r="D106" s="21" t="s">
        <v>14</v>
      </c>
      <c r="E106" s="21" t="s">
        <v>15</v>
      </c>
      <c r="F106" s="75" t="s">
        <v>16</v>
      </c>
      <c r="G106" s="75" t="s">
        <v>99</v>
      </c>
      <c r="H106" s="67" t="s">
        <v>106</v>
      </c>
      <c r="I106" s="22">
        <v>3.07</v>
      </c>
      <c r="J106" s="23">
        <v>160.80000000000001</v>
      </c>
      <c r="K106" s="21"/>
      <c r="L106" s="21" t="s">
        <v>65</v>
      </c>
      <c r="M106" s="24">
        <v>0.30246000000000001</v>
      </c>
      <c r="N106" s="24">
        <v>0.19294</v>
      </c>
      <c r="O106" s="59">
        <f t="shared" ref="O106:O111" si="2">SUM(M106:N106)</f>
        <v>0.49540000000000001</v>
      </c>
    </row>
    <row r="107" spans="1:15" ht="15" thickBot="1">
      <c r="A107" s="19">
        <v>1650</v>
      </c>
      <c r="B107" s="20">
        <v>1825</v>
      </c>
      <c r="C107" s="21" t="s">
        <v>13</v>
      </c>
      <c r="D107" s="21" t="s">
        <v>14</v>
      </c>
      <c r="E107" s="21" t="s">
        <v>15</v>
      </c>
      <c r="F107" s="75" t="s">
        <v>77</v>
      </c>
      <c r="G107" s="75" t="s">
        <v>78</v>
      </c>
      <c r="H107" s="67" t="s">
        <v>107</v>
      </c>
      <c r="I107" s="22">
        <v>3.1</v>
      </c>
      <c r="J107" s="23"/>
      <c r="K107" s="21"/>
      <c r="L107" s="21" t="s">
        <v>48</v>
      </c>
      <c r="M107" s="24">
        <v>1.7590000000000001E-2</v>
      </c>
      <c r="N107" s="24">
        <v>2.3400000000000001E-3</v>
      </c>
      <c r="O107" s="59">
        <f t="shared" si="2"/>
        <v>1.9930000000000003E-2</v>
      </c>
    </row>
    <row r="108" spans="1:15" ht="15" thickBot="1">
      <c r="A108" s="19">
        <v>1651</v>
      </c>
      <c r="B108" s="20">
        <v>1826</v>
      </c>
      <c r="C108" s="21" t="s">
        <v>13</v>
      </c>
      <c r="D108" s="21" t="s">
        <v>14</v>
      </c>
      <c r="E108" s="21" t="s">
        <v>15</v>
      </c>
      <c r="F108" s="75" t="s">
        <v>77</v>
      </c>
      <c r="G108" s="75" t="s">
        <v>78</v>
      </c>
      <c r="H108" s="67" t="s">
        <v>108</v>
      </c>
      <c r="I108" s="22">
        <v>0.86</v>
      </c>
      <c r="J108" s="23">
        <v>14.9</v>
      </c>
      <c r="K108" s="21"/>
      <c r="L108" s="21" t="s">
        <v>19</v>
      </c>
      <c r="M108" s="24">
        <v>4.589E-2</v>
      </c>
      <c r="N108" s="24">
        <v>1.8089999999999998E-2</v>
      </c>
      <c r="O108" s="59">
        <f t="shared" si="2"/>
        <v>6.3979999999999995E-2</v>
      </c>
    </row>
    <row r="109" spans="1:15" ht="15" thickBot="1">
      <c r="A109" s="19">
        <v>1652</v>
      </c>
      <c r="B109" s="20">
        <v>1827</v>
      </c>
      <c r="C109" s="21" t="s">
        <v>13</v>
      </c>
      <c r="D109" s="21" t="s">
        <v>14</v>
      </c>
      <c r="E109" s="21" t="s">
        <v>15</v>
      </c>
      <c r="F109" s="75" t="s">
        <v>16</v>
      </c>
      <c r="G109" s="75" t="s">
        <v>99</v>
      </c>
      <c r="H109" s="67" t="s">
        <v>109</v>
      </c>
      <c r="I109" s="22">
        <v>0.28000000000000003</v>
      </c>
      <c r="J109" s="23"/>
      <c r="K109" s="21"/>
      <c r="L109" s="21" t="s">
        <v>65</v>
      </c>
      <c r="M109" s="24">
        <v>1.6100000000000001E-3</v>
      </c>
      <c r="N109" s="24"/>
      <c r="O109" s="59">
        <f t="shared" si="2"/>
        <v>1.6100000000000001E-3</v>
      </c>
    </row>
    <row r="110" spans="1:15" ht="15" thickBot="1">
      <c r="A110" s="19">
        <v>1653</v>
      </c>
      <c r="B110" s="20">
        <v>1828</v>
      </c>
      <c r="C110" s="21" t="s">
        <v>13</v>
      </c>
      <c r="D110" s="21" t="s">
        <v>14</v>
      </c>
      <c r="E110" s="21" t="s">
        <v>15</v>
      </c>
      <c r="F110" s="75" t="s">
        <v>77</v>
      </c>
      <c r="G110" s="75" t="s">
        <v>78</v>
      </c>
      <c r="H110" s="67" t="s">
        <v>110</v>
      </c>
      <c r="I110" s="22">
        <v>2.95</v>
      </c>
      <c r="J110" s="23">
        <v>55.6</v>
      </c>
      <c r="K110" s="21"/>
      <c r="L110" s="21" t="s">
        <v>48</v>
      </c>
      <c r="M110" s="24">
        <v>9.8699999999999996E-2</v>
      </c>
      <c r="N110" s="24">
        <v>6.4119999999999996E-2</v>
      </c>
      <c r="O110" s="59">
        <f t="shared" si="2"/>
        <v>0.16281999999999999</v>
      </c>
    </row>
    <row r="111" spans="1:15" ht="15" thickBot="1">
      <c r="A111" s="19">
        <v>1654</v>
      </c>
      <c r="B111" s="20">
        <v>1829</v>
      </c>
      <c r="C111" s="21" t="s">
        <v>13</v>
      </c>
      <c r="D111" s="21" t="s">
        <v>14</v>
      </c>
      <c r="E111" s="21" t="s">
        <v>15</v>
      </c>
      <c r="F111" s="75" t="s">
        <v>16</v>
      </c>
      <c r="G111" s="75" t="s">
        <v>99</v>
      </c>
      <c r="H111" s="67" t="s">
        <v>111</v>
      </c>
      <c r="I111" s="22">
        <v>0.14000000000000001</v>
      </c>
      <c r="J111" s="23">
        <v>4.4000000000000004</v>
      </c>
      <c r="K111" s="21"/>
      <c r="L111" s="21" t="s">
        <v>19</v>
      </c>
      <c r="M111" s="24">
        <v>1.2829999999999999E-2</v>
      </c>
      <c r="N111" s="24">
        <v>5.28E-3</v>
      </c>
      <c r="O111" s="59">
        <f t="shared" si="2"/>
        <v>1.8110000000000001E-2</v>
      </c>
    </row>
    <row r="112" spans="1:15">
      <c r="A112" s="33">
        <v>1655</v>
      </c>
      <c r="B112" s="34">
        <v>1830</v>
      </c>
      <c r="C112" s="35" t="s">
        <v>13</v>
      </c>
      <c r="D112" s="35" t="s">
        <v>14</v>
      </c>
      <c r="E112" s="35" t="s">
        <v>15</v>
      </c>
      <c r="F112" s="80" t="s">
        <v>16</v>
      </c>
      <c r="G112" s="80" t="s">
        <v>99</v>
      </c>
      <c r="H112" s="72" t="s">
        <v>112</v>
      </c>
      <c r="I112" s="36">
        <v>1.62</v>
      </c>
      <c r="J112" s="37">
        <v>81.099999999999994</v>
      </c>
      <c r="K112" s="35"/>
      <c r="L112" s="35" t="s">
        <v>63</v>
      </c>
      <c r="M112" s="38">
        <v>0.14577999999999999</v>
      </c>
      <c r="N112" s="38">
        <v>8.8260000000000005E-2</v>
      </c>
      <c r="O112" s="61">
        <f>SUM(M112:N113)</f>
        <v>0.25823000000000002</v>
      </c>
    </row>
    <row r="113" spans="1:15" ht="15" thickBot="1">
      <c r="A113" s="40">
        <v>1655</v>
      </c>
      <c r="B113" s="41">
        <v>1830</v>
      </c>
      <c r="C113" s="42" t="s">
        <v>13</v>
      </c>
      <c r="D113" s="42" t="s">
        <v>14</v>
      </c>
      <c r="E113" s="42" t="s">
        <v>15</v>
      </c>
      <c r="F113" s="79" t="s">
        <v>16</v>
      </c>
      <c r="G113" s="79" t="s">
        <v>99</v>
      </c>
      <c r="H113" s="71" t="s">
        <v>112</v>
      </c>
      <c r="I113" s="43">
        <v>1.62</v>
      </c>
      <c r="J113" s="44">
        <v>81.099999999999994</v>
      </c>
      <c r="K113" s="42"/>
      <c r="L113" s="42" t="s">
        <v>51</v>
      </c>
      <c r="M113" s="45">
        <v>1.5140000000000001E-2</v>
      </c>
      <c r="N113" s="45">
        <v>9.0500000000000008E-3</v>
      </c>
      <c r="O113" s="62"/>
    </row>
    <row r="114" spans="1:15" ht="15" thickBot="1">
      <c r="A114" s="19">
        <v>1656</v>
      </c>
      <c r="B114" s="20">
        <v>1831</v>
      </c>
      <c r="C114" s="21" t="s">
        <v>13</v>
      </c>
      <c r="D114" s="21" t="s">
        <v>14</v>
      </c>
      <c r="E114" s="21" t="s">
        <v>15</v>
      </c>
      <c r="F114" s="75" t="s">
        <v>16</v>
      </c>
      <c r="G114" s="75" t="s">
        <v>99</v>
      </c>
      <c r="H114" s="67" t="s">
        <v>113</v>
      </c>
      <c r="I114" s="22">
        <v>4.21</v>
      </c>
      <c r="J114" s="23">
        <v>63.3</v>
      </c>
      <c r="K114" s="21"/>
      <c r="L114" s="21" t="s">
        <v>63</v>
      </c>
      <c r="M114" s="24">
        <v>0.12019000000000001</v>
      </c>
      <c r="N114" s="24">
        <v>7.5910000000000005E-2</v>
      </c>
      <c r="O114" s="59">
        <f>SUM(M114:N114)</f>
        <v>0.1961</v>
      </c>
    </row>
    <row r="115" spans="1:15" ht="15" thickBot="1">
      <c r="A115" s="19">
        <v>1657</v>
      </c>
      <c r="B115" s="20">
        <v>1832</v>
      </c>
      <c r="C115" s="21" t="s">
        <v>13</v>
      </c>
      <c r="D115" s="21" t="s">
        <v>14</v>
      </c>
      <c r="E115" s="21" t="s">
        <v>15</v>
      </c>
      <c r="F115" s="75" t="s">
        <v>16</v>
      </c>
      <c r="G115" s="75" t="s">
        <v>99</v>
      </c>
      <c r="H115" s="67" t="s">
        <v>114</v>
      </c>
      <c r="I115" s="22">
        <v>7.35</v>
      </c>
      <c r="J115" s="23">
        <v>66.5</v>
      </c>
      <c r="K115" s="21"/>
      <c r="L115" s="21" t="s">
        <v>63</v>
      </c>
      <c r="M115" s="24">
        <v>0.18243999999999999</v>
      </c>
      <c r="N115" s="24">
        <v>8.8800000000000004E-2</v>
      </c>
      <c r="O115" s="59">
        <f>SUM(M115:N115)</f>
        <v>0.27123999999999998</v>
      </c>
    </row>
    <row r="116" spans="1:15" ht="15" thickBot="1">
      <c r="A116" s="19">
        <v>1658</v>
      </c>
      <c r="B116" s="20">
        <v>1833</v>
      </c>
      <c r="C116" s="21" t="s">
        <v>13</v>
      </c>
      <c r="D116" s="21" t="s">
        <v>14</v>
      </c>
      <c r="E116" s="21" t="s">
        <v>15</v>
      </c>
      <c r="F116" s="75" t="s">
        <v>16</v>
      </c>
      <c r="G116" s="75" t="s">
        <v>99</v>
      </c>
      <c r="H116" s="67" t="s">
        <v>115</v>
      </c>
      <c r="I116" s="22">
        <v>1.52</v>
      </c>
      <c r="J116" s="23">
        <v>96.3</v>
      </c>
      <c r="K116" s="21"/>
      <c r="L116" s="21" t="s">
        <v>63</v>
      </c>
      <c r="M116" s="24">
        <v>0.13835</v>
      </c>
      <c r="N116" s="24">
        <v>0.10707</v>
      </c>
      <c r="O116" s="59">
        <f>SUM(M116:N116)</f>
        <v>0.24542</v>
      </c>
    </row>
    <row r="117" spans="1:15" ht="15" thickBot="1">
      <c r="A117" s="19">
        <v>1659</v>
      </c>
      <c r="B117" s="20">
        <v>1834</v>
      </c>
      <c r="C117" s="21" t="s">
        <v>13</v>
      </c>
      <c r="D117" s="21" t="s">
        <v>14</v>
      </c>
      <c r="E117" s="21" t="s">
        <v>15</v>
      </c>
      <c r="F117" s="75" t="s">
        <v>16</v>
      </c>
      <c r="G117" s="75" t="s">
        <v>99</v>
      </c>
      <c r="H117" s="67" t="s">
        <v>116</v>
      </c>
      <c r="I117" s="22">
        <v>0.33</v>
      </c>
      <c r="J117" s="23">
        <v>5.6</v>
      </c>
      <c r="K117" s="21"/>
      <c r="L117" s="21" t="s">
        <v>19</v>
      </c>
      <c r="M117" s="24">
        <v>1.694E-2</v>
      </c>
      <c r="N117" s="24">
        <v>6.3800000000000003E-3</v>
      </c>
      <c r="O117" s="59">
        <f>SUM(M117:N117)</f>
        <v>2.332E-2</v>
      </c>
    </row>
    <row r="118" spans="1:15">
      <c r="A118" s="33">
        <v>1660</v>
      </c>
      <c r="B118" s="34">
        <v>1835</v>
      </c>
      <c r="C118" s="35" t="s">
        <v>13</v>
      </c>
      <c r="D118" s="35" t="s">
        <v>14</v>
      </c>
      <c r="E118" s="35" t="s">
        <v>15</v>
      </c>
      <c r="F118" s="80" t="s">
        <v>16</v>
      </c>
      <c r="G118" s="80" t="s">
        <v>99</v>
      </c>
      <c r="H118" s="72" t="s">
        <v>117</v>
      </c>
      <c r="I118" s="36">
        <v>4.7300000000000004</v>
      </c>
      <c r="J118" s="37">
        <v>268.5</v>
      </c>
      <c r="K118" s="35"/>
      <c r="L118" s="35" t="s">
        <v>63</v>
      </c>
      <c r="M118" s="38">
        <v>0.08</v>
      </c>
      <c r="N118" s="38">
        <v>5.0590000000000003E-2</v>
      </c>
      <c r="O118" s="61">
        <f>SUM(M118:N122)</f>
        <v>0.84139999999999993</v>
      </c>
    </row>
    <row r="119" spans="1:15">
      <c r="A119" s="39">
        <v>1660</v>
      </c>
      <c r="B119" s="9">
        <v>1835</v>
      </c>
      <c r="C119" s="10" t="s">
        <v>13</v>
      </c>
      <c r="D119" s="10" t="s">
        <v>14</v>
      </c>
      <c r="E119" s="10" t="s">
        <v>15</v>
      </c>
      <c r="F119" s="77" t="s">
        <v>16</v>
      </c>
      <c r="G119" s="77" t="s">
        <v>99</v>
      </c>
      <c r="H119" s="69" t="s">
        <v>117</v>
      </c>
      <c r="I119" s="11">
        <v>4.7300000000000004</v>
      </c>
      <c r="J119" s="12">
        <v>268.5</v>
      </c>
      <c r="K119" s="10"/>
      <c r="L119" s="10" t="s">
        <v>65</v>
      </c>
      <c r="M119" s="13">
        <v>0.32726</v>
      </c>
      <c r="N119" s="13">
        <v>0.20075999999999999</v>
      </c>
      <c r="O119" s="62"/>
    </row>
    <row r="120" spans="1:15">
      <c r="A120" s="39">
        <v>1660</v>
      </c>
      <c r="B120" s="9">
        <v>1835</v>
      </c>
      <c r="C120" s="10" t="s">
        <v>13</v>
      </c>
      <c r="D120" s="10" t="s">
        <v>14</v>
      </c>
      <c r="E120" s="10" t="s">
        <v>15</v>
      </c>
      <c r="F120" s="77" t="s">
        <v>16</v>
      </c>
      <c r="G120" s="77" t="s">
        <v>99</v>
      </c>
      <c r="H120" s="69" t="s">
        <v>117</v>
      </c>
      <c r="I120" s="11">
        <v>4.7300000000000004</v>
      </c>
      <c r="J120" s="12">
        <v>268.5</v>
      </c>
      <c r="K120" s="10"/>
      <c r="L120" s="10" t="s">
        <v>51</v>
      </c>
      <c r="M120" s="13">
        <v>7.1889999999999996E-2</v>
      </c>
      <c r="N120" s="13">
        <v>4.5339999999999998E-2</v>
      </c>
      <c r="O120" s="62"/>
    </row>
    <row r="121" spans="1:15">
      <c r="A121" s="39">
        <v>1660</v>
      </c>
      <c r="B121" s="9">
        <v>1835</v>
      </c>
      <c r="C121" s="10" t="s">
        <v>13</v>
      </c>
      <c r="D121" s="10" t="s">
        <v>14</v>
      </c>
      <c r="E121" s="10" t="s">
        <v>15</v>
      </c>
      <c r="F121" s="77" t="s">
        <v>16</v>
      </c>
      <c r="G121" s="77" t="s">
        <v>99</v>
      </c>
      <c r="H121" s="69" t="s">
        <v>117</v>
      </c>
      <c r="I121" s="11">
        <v>4.7300000000000004</v>
      </c>
      <c r="J121" s="12">
        <v>268.5</v>
      </c>
      <c r="K121" s="10"/>
      <c r="L121" s="10" t="s">
        <v>118</v>
      </c>
      <c r="M121" s="13">
        <v>4.1099999999999999E-3</v>
      </c>
      <c r="N121" s="13">
        <v>2.5899999999999999E-3</v>
      </c>
      <c r="O121" s="62"/>
    </row>
    <row r="122" spans="1:15" ht="15" thickBot="1">
      <c r="A122" s="40">
        <v>1660</v>
      </c>
      <c r="B122" s="41">
        <v>1835</v>
      </c>
      <c r="C122" s="42" t="s">
        <v>13</v>
      </c>
      <c r="D122" s="42" t="s">
        <v>14</v>
      </c>
      <c r="E122" s="42" t="s">
        <v>15</v>
      </c>
      <c r="F122" s="79" t="s">
        <v>16</v>
      </c>
      <c r="G122" s="79" t="s">
        <v>99</v>
      </c>
      <c r="H122" s="71" t="s">
        <v>117</v>
      </c>
      <c r="I122" s="43">
        <v>4.7300000000000004</v>
      </c>
      <c r="J122" s="44">
        <v>268.5</v>
      </c>
      <c r="K122" s="42"/>
      <c r="L122" s="42" t="s">
        <v>29</v>
      </c>
      <c r="M122" s="45">
        <v>3.6080000000000001E-2</v>
      </c>
      <c r="N122" s="45">
        <v>2.2780000000000002E-2</v>
      </c>
      <c r="O122" s="63"/>
    </row>
    <row r="123" spans="1:15">
      <c r="A123" s="33">
        <v>1661</v>
      </c>
      <c r="B123" s="34">
        <v>1836</v>
      </c>
      <c r="C123" s="35" t="s">
        <v>13</v>
      </c>
      <c r="D123" s="35" t="s">
        <v>14</v>
      </c>
      <c r="E123" s="35" t="s">
        <v>15</v>
      </c>
      <c r="F123" s="80" t="s">
        <v>16</v>
      </c>
      <c r="G123" s="80" t="s">
        <v>99</v>
      </c>
      <c r="H123" s="72" t="s">
        <v>119</v>
      </c>
      <c r="I123" s="36">
        <v>2.11</v>
      </c>
      <c r="J123" s="37">
        <v>100.8</v>
      </c>
      <c r="K123" s="35"/>
      <c r="L123" s="35" t="s">
        <v>22</v>
      </c>
      <c r="M123" s="38">
        <v>0.18762999999999999</v>
      </c>
      <c r="N123" s="38">
        <v>0.11842999999999999</v>
      </c>
      <c r="O123" s="61">
        <f>SUM(M123:N124)</f>
        <v>0.31254999999999999</v>
      </c>
    </row>
    <row r="124" spans="1:15" ht="15" thickBot="1">
      <c r="A124" s="40">
        <v>1661</v>
      </c>
      <c r="B124" s="41">
        <v>1836</v>
      </c>
      <c r="C124" s="42" t="s">
        <v>13</v>
      </c>
      <c r="D124" s="42" t="s">
        <v>14</v>
      </c>
      <c r="E124" s="42" t="s">
        <v>15</v>
      </c>
      <c r="F124" s="79" t="s">
        <v>16</v>
      </c>
      <c r="G124" s="79" t="s">
        <v>99</v>
      </c>
      <c r="H124" s="71" t="s">
        <v>119</v>
      </c>
      <c r="I124" s="43">
        <v>2.11</v>
      </c>
      <c r="J124" s="44">
        <v>100.8</v>
      </c>
      <c r="K124" s="42"/>
      <c r="L124" s="42" t="s">
        <v>44</v>
      </c>
      <c r="M124" s="45">
        <v>3.98E-3</v>
      </c>
      <c r="N124" s="45">
        <v>2.5100000000000001E-3</v>
      </c>
      <c r="O124" s="62"/>
    </row>
    <row r="125" spans="1:15" ht="15" thickBot="1">
      <c r="A125" s="19">
        <v>1662</v>
      </c>
      <c r="B125" s="20">
        <v>1837</v>
      </c>
      <c r="C125" s="21" t="s">
        <v>13</v>
      </c>
      <c r="D125" s="21" t="s">
        <v>14</v>
      </c>
      <c r="E125" s="21" t="s">
        <v>15</v>
      </c>
      <c r="F125" s="75" t="s">
        <v>16</v>
      </c>
      <c r="G125" s="75" t="s">
        <v>99</v>
      </c>
      <c r="H125" s="67" t="s">
        <v>120</v>
      </c>
      <c r="I125" s="22">
        <v>2.57</v>
      </c>
      <c r="J125" s="23">
        <v>155.9</v>
      </c>
      <c r="K125" s="21"/>
      <c r="L125" s="21" t="s">
        <v>29</v>
      </c>
      <c r="M125" s="24">
        <v>0.27718999999999999</v>
      </c>
      <c r="N125" s="24">
        <v>0.18612000000000001</v>
      </c>
      <c r="O125" s="59">
        <f t="shared" ref="O125:O166" si="3">SUM(M125:N125)</f>
        <v>0.46331</v>
      </c>
    </row>
    <row r="126" spans="1:15" ht="15" thickBot="1">
      <c r="A126" s="19">
        <v>1663</v>
      </c>
      <c r="B126" s="20">
        <v>1838</v>
      </c>
      <c r="C126" s="21" t="s">
        <v>13</v>
      </c>
      <c r="D126" s="21" t="s">
        <v>14</v>
      </c>
      <c r="E126" s="21" t="s">
        <v>15</v>
      </c>
      <c r="F126" s="75" t="s">
        <v>16</v>
      </c>
      <c r="G126" s="75" t="s">
        <v>99</v>
      </c>
      <c r="H126" s="67" t="s">
        <v>121</v>
      </c>
      <c r="I126" s="22">
        <v>2.38</v>
      </c>
      <c r="J126" s="23">
        <v>8.8000000000000007</v>
      </c>
      <c r="K126" s="21"/>
      <c r="L126" s="21" t="s">
        <v>22</v>
      </c>
      <c r="M126" s="24">
        <v>3.5920000000000001E-2</v>
      </c>
      <c r="N126" s="24">
        <v>1.1599999999999999E-2</v>
      </c>
      <c r="O126" s="59">
        <f t="shared" si="3"/>
        <v>4.752E-2</v>
      </c>
    </row>
    <row r="127" spans="1:15" ht="15" thickBot="1">
      <c r="A127" s="19">
        <v>1664</v>
      </c>
      <c r="B127" s="20">
        <v>1839</v>
      </c>
      <c r="C127" s="21" t="s">
        <v>13</v>
      </c>
      <c r="D127" s="21" t="s">
        <v>14</v>
      </c>
      <c r="E127" s="21" t="s">
        <v>15</v>
      </c>
      <c r="F127" s="75" t="s">
        <v>16</v>
      </c>
      <c r="G127" s="75" t="s">
        <v>99</v>
      </c>
      <c r="H127" s="67" t="s">
        <v>122</v>
      </c>
      <c r="I127" s="22">
        <v>2.36</v>
      </c>
      <c r="J127" s="23">
        <v>70.3</v>
      </c>
      <c r="K127" s="21"/>
      <c r="L127" s="21" t="s">
        <v>22</v>
      </c>
      <c r="M127" s="24">
        <v>0.12634000000000001</v>
      </c>
      <c r="N127" s="24">
        <v>8.4409999999999999E-2</v>
      </c>
      <c r="O127" s="59">
        <f t="shared" si="3"/>
        <v>0.21074999999999999</v>
      </c>
    </row>
    <row r="128" spans="1:15" ht="15" thickBot="1">
      <c r="A128" s="19">
        <v>1665</v>
      </c>
      <c r="B128" s="20">
        <v>1840</v>
      </c>
      <c r="C128" s="21" t="s">
        <v>13</v>
      </c>
      <c r="D128" s="21" t="s">
        <v>14</v>
      </c>
      <c r="E128" s="21" t="s">
        <v>15</v>
      </c>
      <c r="F128" s="75" t="s">
        <v>16</v>
      </c>
      <c r="G128" s="75" t="s">
        <v>99</v>
      </c>
      <c r="H128" s="67" t="s">
        <v>123</v>
      </c>
      <c r="I128" s="22">
        <v>0.89</v>
      </c>
      <c r="J128" s="23">
        <v>37.799999999999997</v>
      </c>
      <c r="K128" s="21"/>
      <c r="L128" s="21" t="s">
        <v>22</v>
      </c>
      <c r="M128" s="24">
        <v>5.6919999999999998E-2</v>
      </c>
      <c r="N128" s="24">
        <v>4.5350000000000001E-2</v>
      </c>
      <c r="O128" s="59">
        <f t="shared" si="3"/>
        <v>0.10227</v>
      </c>
    </row>
    <row r="129" spans="1:15" ht="15" thickBot="1">
      <c r="A129" s="19">
        <v>1666</v>
      </c>
      <c r="B129" s="20">
        <v>1841</v>
      </c>
      <c r="C129" s="21" t="s">
        <v>13</v>
      </c>
      <c r="D129" s="21" t="s">
        <v>14</v>
      </c>
      <c r="E129" s="21" t="s">
        <v>15</v>
      </c>
      <c r="F129" s="75" t="s">
        <v>16</v>
      </c>
      <c r="G129" s="75" t="s">
        <v>99</v>
      </c>
      <c r="H129" s="67" t="s">
        <v>124</v>
      </c>
      <c r="I129" s="22">
        <v>0.9</v>
      </c>
      <c r="J129" s="23">
        <v>40.6</v>
      </c>
      <c r="K129" s="21"/>
      <c r="L129" s="21" t="s">
        <v>22</v>
      </c>
      <c r="M129" s="24">
        <v>6.0859999999999997E-2</v>
      </c>
      <c r="N129" s="24">
        <v>4.8689999999999997E-2</v>
      </c>
      <c r="O129" s="59">
        <f t="shared" si="3"/>
        <v>0.10954999999999999</v>
      </c>
    </row>
    <row r="130" spans="1:15" ht="15" thickBot="1">
      <c r="A130" s="19">
        <v>1667</v>
      </c>
      <c r="B130" s="20">
        <v>1842</v>
      </c>
      <c r="C130" s="21" t="s">
        <v>13</v>
      </c>
      <c r="D130" s="21" t="s">
        <v>14</v>
      </c>
      <c r="E130" s="21" t="s">
        <v>15</v>
      </c>
      <c r="F130" s="75" t="s">
        <v>16</v>
      </c>
      <c r="G130" s="75" t="s">
        <v>99</v>
      </c>
      <c r="H130" s="67" t="s">
        <v>125</v>
      </c>
      <c r="I130" s="22">
        <v>1.68</v>
      </c>
      <c r="J130" s="23">
        <v>62.5</v>
      </c>
      <c r="K130" s="21"/>
      <c r="L130" s="21" t="s">
        <v>22</v>
      </c>
      <c r="M130" s="24">
        <v>9.4020000000000006E-2</v>
      </c>
      <c r="N130" s="24">
        <v>7.4940000000000007E-2</v>
      </c>
      <c r="O130" s="59">
        <f t="shared" si="3"/>
        <v>0.16896</v>
      </c>
    </row>
    <row r="131" spans="1:15" ht="15" thickBot="1">
      <c r="A131" s="19">
        <v>1668</v>
      </c>
      <c r="B131" s="20">
        <v>1843</v>
      </c>
      <c r="C131" s="21" t="s">
        <v>13</v>
      </c>
      <c r="D131" s="21" t="s">
        <v>14</v>
      </c>
      <c r="E131" s="21" t="s">
        <v>15</v>
      </c>
      <c r="F131" s="75" t="s">
        <v>16</v>
      </c>
      <c r="G131" s="75" t="s">
        <v>99</v>
      </c>
      <c r="H131" s="67" t="s">
        <v>126</v>
      </c>
      <c r="I131" s="22">
        <v>1.1499999999999999</v>
      </c>
      <c r="J131" s="23">
        <v>38.700000000000003</v>
      </c>
      <c r="K131" s="21"/>
      <c r="L131" s="21" t="s">
        <v>22</v>
      </c>
      <c r="M131" s="24">
        <v>5.8090000000000003E-2</v>
      </c>
      <c r="N131" s="24">
        <v>4.6460000000000001E-2</v>
      </c>
      <c r="O131" s="59">
        <f t="shared" si="3"/>
        <v>0.10455</v>
      </c>
    </row>
    <row r="132" spans="1:15" ht="15" thickBot="1">
      <c r="A132" s="19">
        <v>1669</v>
      </c>
      <c r="B132" s="20">
        <v>1844</v>
      </c>
      <c r="C132" s="21" t="s">
        <v>13</v>
      </c>
      <c r="D132" s="21" t="s">
        <v>14</v>
      </c>
      <c r="E132" s="21" t="s">
        <v>15</v>
      </c>
      <c r="F132" s="75" t="s">
        <v>16</v>
      </c>
      <c r="G132" s="75" t="s">
        <v>99</v>
      </c>
      <c r="H132" s="67" t="s">
        <v>127</v>
      </c>
      <c r="I132" s="22">
        <v>1.08</v>
      </c>
      <c r="J132" s="23">
        <v>31.4</v>
      </c>
      <c r="K132" s="21"/>
      <c r="L132" s="21" t="s">
        <v>22</v>
      </c>
      <c r="M132" s="24">
        <v>4.7109999999999999E-2</v>
      </c>
      <c r="N132" s="24">
        <v>3.7629999999999997E-2</v>
      </c>
      <c r="O132" s="59">
        <f t="shared" si="3"/>
        <v>8.4739999999999996E-2</v>
      </c>
    </row>
    <row r="133" spans="1:15" ht="15" thickBot="1">
      <c r="A133" s="19">
        <v>1670</v>
      </c>
      <c r="B133" s="20">
        <v>1846</v>
      </c>
      <c r="C133" s="21" t="s">
        <v>13</v>
      </c>
      <c r="D133" s="21" t="s">
        <v>14</v>
      </c>
      <c r="E133" s="21" t="s">
        <v>15</v>
      </c>
      <c r="F133" s="75" t="s">
        <v>16</v>
      </c>
      <c r="G133" s="75" t="s">
        <v>99</v>
      </c>
      <c r="H133" s="67" t="s">
        <v>128</v>
      </c>
      <c r="I133" s="22">
        <v>4.59</v>
      </c>
      <c r="J133" s="23"/>
      <c r="K133" s="21" t="s">
        <v>129</v>
      </c>
      <c r="L133" s="21" t="s">
        <v>130</v>
      </c>
      <c r="M133" s="24">
        <v>0.32497999999999999</v>
      </c>
      <c r="N133" s="24">
        <v>0.10736</v>
      </c>
      <c r="O133" s="59">
        <f t="shared" si="3"/>
        <v>0.43234</v>
      </c>
    </row>
    <row r="134" spans="1:15" ht="15" thickBot="1">
      <c r="A134" s="19">
        <v>1671</v>
      </c>
      <c r="B134" s="20">
        <v>1847</v>
      </c>
      <c r="C134" s="21" t="s">
        <v>13</v>
      </c>
      <c r="D134" s="21" t="s">
        <v>14</v>
      </c>
      <c r="E134" s="21" t="s">
        <v>15</v>
      </c>
      <c r="F134" s="75" t="s">
        <v>16</v>
      </c>
      <c r="G134" s="75" t="s">
        <v>99</v>
      </c>
      <c r="H134" s="67" t="s">
        <v>128</v>
      </c>
      <c r="I134" s="22">
        <v>4.59</v>
      </c>
      <c r="J134" s="23"/>
      <c r="K134" s="21" t="s">
        <v>131</v>
      </c>
      <c r="L134" s="21" t="s">
        <v>130</v>
      </c>
      <c r="M134" s="24">
        <v>0.21117</v>
      </c>
      <c r="N134" s="24">
        <v>0.11182</v>
      </c>
      <c r="O134" s="59">
        <f t="shared" si="3"/>
        <v>0.32299</v>
      </c>
    </row>
    <row r="135" spans="1:15" ht="15" thickBot="1">
      <c r="A135" s="19">
        <v>1672</v>
      </c>
      <c r="B135" s="20">
        <v>1851</v>
      </c>
      <c r="C135" s="21" t="s">
        <v>13</v>
      </c>
      <c r="D135" s="21" t="s">
        <v>14</v>
      </c>
      <c r="E135" s="21" t="s">
        <v>15</v>
      </c>
      <c r="F135" s="75" t="s">
        <v>16</v>
      </c>
      <c r="G135" s="75" t="s">
        <v>132</v>
      </c>
      <c r="H135" s="67" t="s">
        <v>133</v>
      </c>
      <c r="I135" s="22">
        <v>30.89</v>
      </c>
      <c r="J135" s="23"/>
      <c r="K135" s="21" t="s">
        <v>134</v>
      </c>
      <c r="L135" s="21" t="s">
        <v>130</v>
      </c>
      <c r="M135" s="24">
        <v>8.2129999999999995E-2</v>
      </c>
      <c r="N135" s="24">
        <v>2.2020000000000001E-2</v>
      </c>
      <c r="O135" s="59">
        <f t="shared" si="3"/>
        <v>0.10414999999999999</v>
      </c>
    </row>
    <row r="136" spans="1:15" ht="15" thickBot="1">
      <c r="A136" s="19">
        <v>1673</v>
      </c>
      <c r="B136" s="20">
        <v>1852</v>
      </c>
      <c r="C136" s="21" t="s">
        <v>13</v>
      </c>
      <c r="D136" s="21" t="s">
        <v>14</v>
      </c>
      <c r="E136" s="21" t="s">
        <v>15</v>
      </c>
      <c r="F136" s="75" t="s">
        <v>16</v>
      </c>
      <c r="G136" s="75" t="s">
        <v>132</v>
      </c>
      <c r="H136" s="67" t="s">
        <v>133</v>
      </c>
      <c r="I136" s="22">
        <v>30.89</v>
      </c>
      <c r="J136" s="23"/>
      <c r="K136" s="21" t="s">
        <v>135</v>
      </c>
      <c r="L136" s="21" t="s">
        <v>130</v>
      </c>
      <c r="M136" s="24">
        <v>2.247E-2</v>
      </c>
      <c r="N136" s="24">
        <v>1.486E-2</v>
      </c>
      <c r="O136" s="59">
        <f t="shared" si="3"/>
        <v>3.7330000000000002E-2</v>
      </c>
    </row>
    <row r="137" spans="1:15" ht="15" thickBot="1">
      <c r="A137" s="19">
        <v>1674</v>
      </c>
      <c r="B137" s="20">
        <v>1855</v>
      </c>
      <c r="C137" s="21" t="s">
        <v>13</v>
      </c>
      <c r="D137" s="21" t="s">
        <v>14</v>
      </c>
      <c r="E137" s="21" t="s">
        <v>15</v>
      </c>
      <c r="F137" s="75" t="s">
        <v>16</v>
      </c>
      <c r="G137" s="75" t="s">
        <v>132</v>
      </c>
      <c r="H137" s="67" t="s">
        <v>136</v>
      </c>
      <c r="I137" s="22">
        <v>18.43</v>
      </c>
      <c r="J137" s="23"/>
      <c r="K137" s="21" t="s">
        <v>137</v>
      </c>
      <c r="L137" s="21" t="s">
        <v>130</v>
      </c>
      <c r="M137" s="24">
        <v>0.23457</v>
      </c>
      <c r="N137" s="24">
        <v>0.12762000000000001</v>
      </c>
      <c r="O137" s="59">
        <f t="shared" si="3"/>
        <v>0.36219000000000001</v>
      </c>
    </row>
    <row r="138" spans="1:15" ht="15" thickBot="1">
      <c r="A138" s="19">
        <v>1675</v>
      </c>
      <c r="B138" s="20">
        <v>1856</v>
      </c>
      <c r="C138" s="21" t="s">
        <v>13</v>
      </c>
      <c r="D138" s="21" t="s">
        <v>14</v>
      </c>
      <c r="E138" s="21" t="s">
        <v>15</v>
      </c>
      <c r="F138" s="75" t="s">
        <v>16</v>
      </c>
      <c r="G138" s="75" t="s">
        <v>132</v>
      </c>
      <c r="H138" s="67" t="s">
        <v>136</v>
      </c>
      <c r="I138" s="22">
        <v>18.43</v>
      </c>
      <c r="J138" s="23"/>
      <c r="K138" s="21" t="s">
        <v>138</v>
      </c>
      <c r="L138" s="21" t="s">
        <v>130</v>
      </c>
      <c r="M138" s="24">
        <v>0.40388000000000002</v>
      </c>
      <c r="N138" s="24">
        <v>0.12856000000000001</v>
      </c>
      <c r="O138" s="59">
        <f t="shared" si="3"/>
        <v>0.53244000000000002</v>
      </c>
    </row>
    <row r="139" spans="1:15" ht="15" thickBot="1">
      <c r="A139" s="19">
        <v>1676</v>
      </c>
      <c r="B139" s="20">
        <v>1858</v>
      </c>
      <c r="C139" s="21" t="s">
        <v>13</v>
      </c>
      <c r="D139" s="21" t="s">
        <v>14</v>
      </c>
      <c r="E139" s="21" t="s">
        <v>15</v>
      </c>
      <c r="F139" s="75" t="s">
        <v>16</v>
      </c>
      <c r="G139" s="75" t="s">
        <v>132</v>
      </c>
      <c r="H139" s="67" t="s">
        <v>139</v>
      </c>
      <c r="I139" s="22">
        <v>9.01</v>
      </c>
      <c r="J139" s="23"/>
      <c r="K139" s="21" t="s">
        <v>140</v>
      </c>
      <c r="L139" s="21" t="s">
        <v>130</v>
      </c>
      <c r="M139" s="24">
        <v>0.30807000000000001</v>
      </c>
      <c r="N139" s="24">
        <v>0.16592999999999999</v>
      </c>
      <c r="O139" s="59">
        <f t="shared" si="3"/>
        <v>0.47399999999999998</v>
      </c>
    </row>
    <row r="140" spans="1:15" ht="15" thickBot="1">
      <c r="A140" s="19">
        <v>1677</v>
      </c>
      <c r="B140" s="20">
        <v>1859</v>
      </c>
      <c r="C140" s="21" t="s">
        <v>13</v>
      </c>
      <c r="D140" s="21" t="s">
        <v>14</v>
      </c>
      <c r="E140" s="21" t="s">
        <v>15</v>
      </c>
      <c r="F140" s="75" t="s">
        <v>16</v>
      </c>
      <c r="G140" s="75" t="s">
        <v>132</v>
      </c>
      <c r="H140" s="67" t="s">
        <v>139</v>
      </c>
      <c r="I140" s="22">
        <v>9.01</v>
      </c>
      <c r="J140" s="23"/>
      <c r="K140" s="21" t="s">
        <v>141</v>
      </c>
      <c r="L140" s="21" t="s">
        <v>130</v>
      </c>
      <c r="M140" s="24">
        <v>0.49434</v>
      </c>
      <c r="N140" s="24">
        <v>0.16084000000000001</v>
      </c>
      <c r="O140" s="59">
        <f t="shared" si="3"/>
        <v>0.65517999999999998</v>
      </c>
    </row>
    <row r="141" spans="1:15" ht="15" thickBot="1">
      <c r="A141" s="19">
        <v>1678</v>
      </c>
      <c r="B141" s="20">
        <v>1863</v>
      </c>
      <c r="C141" s="21" t="s">
        <v>13</v>
      </c>
      <c r="D141" s="21" t="s">
        <v>14</v>
      </c>
      <c r="E141" s="21" t="s">
        <v>15</v>
      </c>
      <c r="F141" s="75" t="s">
        <v>16</v>
      </c>
      <c r="G141" s="75" t="s">
        <v>132</v>
      </c>
      <c r="H141" s="67" t="s">
        <v>142</v>
      </c>
      <c r="I141" s="22">
        <v>19.940000000000001</v>
      </c>
      <c r="J141" s="23"/>
      <c r="K141" s="21" t="s">
        <v>143</v>
      </c>
      <c r="L141" s="21" t="s">
        <v>130</v>
      </c>
      <c r="M141" s="24">
        <v>0.44361</v>
      </c>
      <c r="N141" s="24">
        <v>0.13397999999999999</v>
      </c>
      <c r="O141" s="59">
        <f t="shared" si="3"/>
        <v>0.57759000000000005</v>
      </c>
    </row>
    <row r="142" spans="1:15" ht="15" thickBot="1">
      <c r="A142" s="19">
        <v>1679</v>
      </c>
      <c r="B142" s="20">
        <v>1864</v>
      </c>
      <c r="C142" s="21" t="s">
        <v>13</v>
      </c>
      <c r="D142" s="21" t="s">
        <v>14</v>
      </c>
      <c r="E142" s="21" t="s">
        <v>15</v>
      </c>
      <c r="F142" s="75" t="s">
        <v>16</v>
      </c>
      <c r="G142" s="75" t="s">
        <v>132</v>
      </c>
      <c r="H142" s="67" t="s">
        <v>142</v>
      </c>
      <c r="I142" s="22">
        <v>19.940000000000001</v>
      </c>
      <c r="J142" s="23"/>
      <c r="K142" s="21" t="s">
        <v>144</v>
      </c>
      <c r="L142" s="21" t="s">
        <v>130</v>
      </c>
      <c r="M142" s="24">
        <v>0.22141</v>
      </c>
      <c r="N142" s="24">
        <v>0.12526000000000001</v>
      </c>
      <c r="O142" s="59">
        <f t="shared" si="3"/>
        <v>0.34667000000000003</v>
      </c>
    </row>
    <row r="143" spans="1:15" ht="15" thickBot="1">
      <c r="A143" s="19">
        <v>1680</v>
      </c>
      <c r="B143" s="20">
        <v>1865</v>
      </c>
      <c r="C143" s="21" t="s">
        <v>13</v>
      </c>
      <c r="D143" s="21" t="s">
        <v>14</v>
      </c>
      <c r="E143" s="21" t="s">
        <v>15</v>
      </c>
      <c r="F143" s="75" t="s">
        <v>16</v>
      </c>
      <c r="G143" s="75" t="s">
        <v>132</v>
      </c>
      <c r="H143" s="67" t="s">
        <v>145</v>
      </c>
      <c r="I143" s="22">
        <v>0.03</v>
      </c>
      <c r="J143" s="23">
        <v>10.5</v>
      </c>
      <c r="K143" s="21"/>
      <c r="L143" s="21" t="s">
        <v>19</v>
      </c>
      <c r="M143" s="24">
        <v>9.4599999999999997E-3</v>
      </c>
      <c r="N143" s="24">
        <v>1.09E-2</v>
      </c>
      <c r="O143" s="59">
        <f t="shared" si="3"/>
        <v>2.036E-2</v>
      </c>
    </row>
    <row r="144" spans="1:15" ht="15" thickBot="1">
      <c r="A144" s="19">
        <v>1681</v>
      </c>
      <c r="B144" s="20">
        <v>1866</v>
      </c>
      <c r="C144" s="21" t="s">
        <v>13</v>
      </c>
      <c r="D144" s="21" t="s">
        <v>14</v>
      </c>
      <c r="E144" s="21" t="s">
        <v>15</v>
      </c>
      <c r="F144" s="75" t="s">
        <v>16</v>
      </c>
      <c r="G144" s="75" t="s">
        <v>132</v>
      </c>
      <c r="H144" s="67" t="s">
        <v>146</v>
      </c>
      <c r="I144" s="22">
        <v>0.05</v>
      </c>
      <c r="J144" s="23">
        <v>6.8</v>
      </c>
      <c r="K144" s="21"/>
      <c r="L144" s="21" t="s">
        <v>19</v>
      </c>
      <c r="M144" s="24">
        <v>4.5999999999999999E-2</v>
      </c>
      <c r="N144" s="24">
        <v>9.8399999999999998E-3</v>
      </c>
      <c r="O144" s="59">
        <f t="shared" si="3"/>
        <v>5.5840000000000001E-2</v>
      </c>
    </row>
    <row r="145" spans="1:15" ht="15" thickBot="1">
      <c r="A145" s="19">
        <v>1682</v>
      </c>
      <c r="B145" s="20">
        <v>1867</v>
      </c>
      <c r="C145" s="21" t="s">
        <v>13</v>
      </c>
      <c r="D145" s="21" t="s">
        <v>14</v>
      </c>
      <c r="E145" s="21" t="s">
        <v>15</v>
      </c>
      <c r="F145" s="75" t="s">
        <v>16</v>
      </c>
      <c r="G145" s="75" t="s">
        <v>132</v>
      </c>
      <c r="H145" s="67" t="s">
        <v>147</v>
      </c>
      <c r="I145" s="22">
        <v>0.06</v>
      </c>
      <c r="J145" s="23"/>
      <c r="K145" s="21"/>
      <c r="L145" s="21" t="s">
        <v>28</v>
      </c>
      <c r="M145" s="24">
        <v>1.5709999999999998E-2</v>
      </c>
      <c r="N145" s="24">
        <v>6.6299999999999996E-3</v>
      </c>
      <c r="O145" s="59">
        <f t="shared" si="3"/>
        <v>2.2339999999999999E-2</v>
      </c>
    </row>
    <row r="146" spans="1:15" ht="15" thickBot="1">
      <c r="A146" s="19">
        <v>1683</v>
      </c>
      <c r="B146" s="20">
        <v>1868</v>
      </c>
      <c r="C146" s="21" t="s">
        <v>13</v>
      </c>
      <c r="D146" s="21" t="s">
        <v>14</v>
      </c>
      <c r="E146" s="21" t="s">
        <v>15</v>
      </c>
      <c r="F146" s="75" t="s">
        <v>16</v>
      </c>
      <c r="G146" s="75" t="s">
        <v>132</v>
      </c>
      <c r="H146" s="67" t="s">
        <v>148</v>
      </c>
      <c r="I146" s="22">
        <v>0.06</v>
      </c>
      <c r="J146" s="23"/>
      <c r="K146" s="21"/>
      <c r="L146" s="21" t="s">
        <v>28</v>
      </c>
      <c r="M146" s="24">
        <v>4.0200000000000001E-3</v>
      </c>
      <c r="N146" s="24"/>
      <c r="O146" s="59">
        <f t="shared" si="3"/>
        <v>4.0200000000000001E-3</v>
      </c>
    </row>
    <row r="147" spans="1:15" ht="15" thickBot="1">
      <c r="A147" s="19">
        <v>1684</v>
      </c>
      <c r="B147" s="20">
        <v>1869</v>
      </c>
      <c r="C147" s="21" t="s">
        <v>13</v>
      </c>
      <c r="D147" s="21" t="s">
        <v>14</v>
      </c>
      <c r="E147" s="21" t="s">
        <v>15</v>
      </c>
      <c r="F147" s="75" t="s">
        <v>16</v>
      </c>
      <c r="G147" s="75" t="s">
        <v>132</v>
      </c>
      <c r="H147" s="67" t="s">
        <v>149</v>
      </c>
      <c r="I147" s="22">
        <v>1.1499999999999999</v>
      </c>
      <c r="J147" s="23">
        <v>59.2</v>
      </c>
      <c r="K147" s="21"/>
      <c r="L147" s="21" t="s">
        <v>28</v>
      </c>
      <c r="M147" s="24">
        <v>7.9909999999999995E-2</v>
      </c>
      <c r="N147" s="24">
        <v>6.4399999999999999E-2</v>
      </c>
      <c r="O147" s="59">
        <f t="shared" si="3"/>
        <v>0.14430999999999999</v>
      </c>
    </row>
    <row r="148" spans="1:15" ht="15" thickBot="1">
      <c r="A148" s="19">
        <v>1685</v>
      </c>
      <c r="B148" s="20">
        <v>1870</v>
      </c>
      <c r="C148" s="21" t="s">
        <v>13</v>
      </c>
      <c r="D148" s="21" t="s">
        <v>14</v>
      </c>
      <c r="E148" s="21" t="s">
        <v>15</v>
      </c>
      <c r="F148" s="75" t="s">
        <v>16</v>
      </c>
      <c r="G148" s="75" t="s">
        <v>132</v>
      </c>
      <c r="H148" s="67" t="s">
        <v>150</v>
      </c>
      <c r="I148" s="22">
        <v>0.05</v>
      </c>
      <c r="J148" s="23"/>
      <c r="K148" s="21"/>
      <c r="L148" s="21" t="s">
        <v>28</v>
      </c>
      <c r="M148" s="24">
        <v>1.163E-2</v>
      </c>
      <c r="N148" s="24">
        <v>3.8E-3</v>
      </c>
      <c r="O148" s="59">
        <f t="shared" si="3"/>
        <v>1.5429999999999999E-2</v>
      </c>
    </row>
    <row r="149" spans="1:15" ht="15" thickBot="1">
      <c r="A149" s="19">
        <v>1686</v>
      </c>
      <c r="B149" s="20">
        <v>1871</v>
      </c>
      <c r="C149" s="21" t="s">
        <v>13</v>
      </c>
      <c r="D149" s="21" t="s">
        <v>14</v>
      </c>
      <c r="E149" s="21" t="s">
        <v>15</v>
      </c>
      <c r="F149" s="75" t="s">
        <v>16</v>
      </c>
      <c r="G149" s="75" t="s">
        <v>132</v>
      </c>
      <c r="H149" s="67" t="s">
        <v>151</v>
      </c>
      <c r="I149" s="22">
        <v>0.05</v>
      </c>
      <c r="J149" s="23">
        <v>21.1</v>
      </c>
      <c r="K149" s="21"/>
      <c r="L149" s="21" t="s">
        <v>28</v>
      </c>
      <c r="M149" s="24">
        <v>2.0029999999999999E-2</v>
      </c>
      <c r="N149" s="24">
        <v>2.1569999999999999E-2</v>
      </c>
      <c r="O149" s="59">
        <f t="shared" si="3"/>
        <v>4.1599999999999998E-2</v>
      </c>
    </row>
    <row r="150" spans="1:15" ht="15" thickBot="1">
      <c r="A150" s="19">
        <v>1687</v>
      </c>
      <c r="B150" s="20">
        <v>1872</v>
      </c>
      <c r="C150" s="21" t="s">
        <v>13</v>
      </c>
      <c r="D150" s="21" t="s">
        <v>14</v>
      </c>
      <c r="E150" s="21" t="s">
        <v>15</v>
      </c>
      <c r="F150" s="75" t="s">
        <v>16</v>
      </c>
      <c r="G150" s="75" t="s">
        <v>132</v>
      </c>
      <c r="H150" s="67" t="s">
        <v>152</v>
      </c>
      <c r="I150" s="22">
        <v>0.12</v>
      </c>
      <c r="J150" s="23"/>
      <c r="K150" s="21"/>
      <c r="L150" s="21" t="s">
        <v>28</v>
      </c>
      <c r="M150" s="24">
        <v>2.358E-2</v>
      </c>
      <c r="N150" s="24">
        <v>1.7409999999999998E-2</v>
      </c>
      <c r="O150" s="59">
        <f t="shared" si="3"/>
        <v>4.0989999999999999E-2</v>
      </c>
    </row>
    <row r="151" spans="1:15" ht="15" thickBot="1">
      <c r="A151" s="19">
        <v>1688</v>
      </c>
      <c r="B151" s="20">
        <v>1873</v>
      </c>
      <c r="C151" s="21" t="s">
        <v>13</v>
      </c>
      <c r="D151" s="21" t="s">
        <v>14</v>
      </c>
      <c r="E151" s="21" t="s">
        <v>15</v>
      </c>
      <c r="F151" s="75" t="s">
        <v>16</v>
      </c>
      <c r="G151" s="75" t="s">
        <v>132</v>
      </c>
      <c r="H151" s="67" t="s">
        <v>153</v>
      </c>
      <c r="I151" s="22">
        <v>0.09</v>
      </c>
      <c r="J151" s="23">
        <v>43</v>
      </c>
      <c r="K151" s="21"/>
      <c r="L151" s="21" t="s">
        <v>28</v>
      </c>
      <c r="M151" s="24">
        <v>4.0710000000000003E-2</v>
      </c>
      <c r="N151" s="24">
        <v>3.4139999999999997E-2</v>
      </c>
      <c r="O151" s="59">
        <f t="shared" si="3"/>
        <v>7.485E-2</v>
      </c>
    </row>
    <row r="152" spans="1:15" ht="15" thickBot="1">
      <c r="A152" s="19">
        <v>1689</v>
      </c>
      <c r="B152" s="20">
        <v>1874</v>
      </c>
      <c r="C152" s="21" t="s">
        <v>13</v>
      </c>
      <c r="D152" s="21" t="s">
        <v>14</v>
      </c>
      <c r="E152" s="21" t="s">
        <v>15</v>
      </c>
      <c r="F152" s="75" t="s">
        <v>16</v>
      </c>
      <c r="G152" s="75" t="s">
        <v>132</v>
      </c>
      <c r="H152" s="67" t="s">
        <v>154</v>
      </c>
      <c r="I152" s="22">
        <v>0.1</v>
      </c>
      <c r="J152" s="23">
        <v>37.700000000000003</v>
      </c>
      <c r="K152" s="21"/>
      <c r="L152" s="21" t="s">
        <v>28</v>
      </c>
      <c r="M152" s="24">
        <v>2.2689999999999998E-2</v>
      </c>
      <c r="N152" s="24">
        <v>3.0269999999999998E-2</v>
      </c>
      <c r="O152" s="59">
        <f t="shared" si="3"/>
        <v>5.2959999999999993E-2</v>
      </c>
    </row>
    <row r="153" spans="1:15" ht="15" thickBot="1">
      <c r="A153" s="19">
        <v>1690</v>
      </c>
      <c r="B153" s="20">
        <v>1875</v>
      </c>
      <c r="C153" s="21" t="s">
        <v>13</v>
      </c>
      <c r="D153" s="21" t="s">
        <v>14</v>
      </c>
      <c r="E153" s="21" t="s">
        <v>15</v>
      </c>
      <c r="F153" s="75" t="s">
        <v>16</v>
      </c>
      <c r="G153" s="75" t="s">
        <v>132</v>
      </c>
      <c r="H153" s="67" t="s">
        <v>155</v>
      </c>
      <c r="I153" s="22">
        <v>0.09</v>
      </c>
      <c r="J153" s="23">
        <v>3.7</v>
      </c>
      <c r="K153" s="21"/>
      <c r="L153" s="21" t="s">
        <v>28</v>
      </c>
      <c r="M153" s="24">
        <v>3.9300000000000002E-2</v>
      </c>
      <c r="N153" s="24">
        <v>1.9390000000000001E-2</v>
      </c>
      <c r="O153" s="59">
        <f t="shared" si="3"/>
        <v>5.8690000000000006E-2</v>
      </c>
    </row>
    <row r="154" spans="1:15" ht="15" thickBot="1">
      <c r="A154" s="19">
        <v>1691</v>
      </c>
      <c r="B154" s="20">
        <v>1877</v>
      </c>
      <c r="C154" s="21" t="s">
        <v>13</v>
      </c>
      <c r="D154" s="21" t="s">
        <v>14</v>
      </c>
      <c r="E154" s="21" t="s">
        <v>15</v>
      </c>
      <c r="F154" s="75" t="s">
        <v>16</v>
      </c>
      <c r="G154" s="75" t="s">
        <v>132</v>
      </c>
      <c r="H154" s="67" t="s">
        <v>156</v>
      </c>
      <c r="I154" s="22">
        <v>0.1</v>
      </c>
      <c r="J154" s="23">
        <v>40.6</v>
      </c>
      <c r="K154" s="21"/>
      <c r="L154" s="21" t="s">
        <v>28</v>
      </c>
      <c r="M154" s="24">
        <v>2.2239999999999999E-2</v>
      </c>
      <c r="N154" s="24">
        <v>4.2599999999999999E-2</v>
      </c>
      <c r="O154" s="59">
        <f t="shared" si="3"/>
        <v>6.4839999999999995E-2</v>
      </c>
    </row>
    <row r="155" spans="1:15" ht="15" thickBot="1">
      <c r="A155" s="19">
        <v>1692</v>
      </c>
      <c r="B155" s="20">
        <v>1878</v>
      </c>
      <c r="C155" s="21" t="s">
        <v>13</v>
      </c>
      <c r="D155" s="21" t="s">
        <v>14</v>
      </c>
      <c r="E155" s="21" t="s">
        <v>15</v>
      </c>
      <c r="F155" s="75" t="s">
        <v>16</v>
      </c>
      <c r="G155" s="75" t="s">
        <v>132</v>
      </c>
      <c r="H155" s="67" t="s">
        <v>157</v>
      </c>
      <c r="I155" s="22">
        <v>0.05</v>
      </c>
      <c r="J155" s="23"/>
      <c r="K155" s="21"/>
      <c r="L155" s="21" t="s">
        <v>28</v>
      </c>
      <c r="M155" s="24">
        <v>3.8510000000000003E-2</v>
      </c>
      <c r="N155" s="24">
        <v>6.1500000000000001E-3</v>
      </c>
      <c r="O155" s="59">
        <f t="shared" si="3"/>
        <v>4.4660000000000005E-2</v>
      </c>
    </row>
    <row r="156" spans="1:15" ht="15" thickBot="1">
      <c r="A156" s="19">
        <v>1693</v>
      </c>
      <c r="B156" s="20">
        <v>1880</v>
      </c>
      <c r="C156" s="21" t="s">
        <v>13</v>
      </c>
      <c r="D156" s="21" t="s">
        <v>14</v>
      </c>
      <c r="E156" s="21" t="s">
        <v>15</v>
      </c>
      <c r="F156" s="75" t="s">
        <v>16</v>
      </c>
      <c r="G156" s="75" t="s">
        <v>132</v>
      </c>
      <c r="H156" s="67" t="s">
        <v>158</v>
      </c>
      <c r="I156" s="22">
        <v>0.38</v>
      </c>
      <c r="J156" s="23"/>
      <c r="K156" s="21"/>
      <c r="L156" s="21" t="s">
        <v>28</v>
      </c>
      <c r="M156" s="24">
        <v>1.31E-3</v>
      </c>
      <c r="N156" s="24"/>
      <c r="O156" s="59">
        <f t="shared" si="3"/>
        <v>1.31E-3</v>
      </c>
    </row>
    <row r="157" spans="1:15" ht="15" thickBot="1">
      <c r="A157" s="19">
        <v>1694</v>
      </c>
      <c r="B157" s="20">
        <v>1881</v>
      </c>
      <c r="C157" s="21" t="s">
        <v>13</v>
      </c>
      <c r="D157" s="21" t="s">
        <v>14</v>
      </c>
      <c r="E157" s="21" t="s">
        <v>15</v>
      </c>
      <c r="F157" s="75" t="s">
        <v>16</v>
      </c>
      <c r="G157" s="75" t="s">
        <v>132</v>
      </c>
      <c r="H157" s="67" t="s">
        <v>159</v>
      </c>
      <c r="I157" s="22">
        <v>0.05</v>
      </c>
      <c r="J157" s="23">
        <v>21.4</v>
      </c>
      <c r="K157" s="21"/>
      <c r="L157" s="21" t="s">
        <v>28</v>
      </c>
      <c r="M157" s="24">
        <v>1.417E-2</v>
      </c>
      <c r="N157" s="24">
        <v>2.5729999999999999E-2</v>
      </c>
      <c r="O157" s="59">
        <f t="shared" si="3"/>
        <v>3.9899999999999998E-2</v>
      </c>
    </row>
    <row r="158" spans="1:15" ht="15" thickBot="1">
      <c r="A158" s="19">
        <v>1695</v>
      </c>
      <c r="B158" s="20">
        <v>1882</v>
      </c>
      <c r="C158" s="21" t="s">
        <v>13</v>
      </c>
      <c r="D158" s="21" t="s">
        <v>14</v>
      </c>
      <c r="E158" s="21" t="s">
        <v>15</v>
      </c>
      <c r="F158" s="75" t="s">
        <v>16</v>
      </c>
      <c r="G158" s="75" t="s">
        <v>132</v>
      </c>
      <c r="H158" s="67" t="s">
        <v>160</v>
      </c>
      <c r="I158" s="22">
        <v>0.03</v>
      </c>
      <c r="J158" s="23"/>
      <c r="K158" s="21"/>
      <c r="L158" s="21" t="s">
        <v>28</v>
      </c>
      <c r="M158" s="24">
        <v>1.6580000000000001E-2</v>
      </c>
      <c r="N158" s="24"/>
      <c r="O158" s="59">
        <f t="shared" si="3"/>
        <v>1.6580000000000001E-2</v>
      </c>
    </row>
    <row r="159" spans="1:15" ht="15" thickBot="1">
      <c r="A159" s="19">
        <v>1696</v>
      </c>
      <c r="B159" s="20">
        <v>1883</v>
      </c>
      <c r="C159" s="21" t="s">
        <v>13</v>
      </c>
      <c r="D159" s="21" t="s">
        <v>14</v>
      </c>
      <c r="E159" s="21" t="s">
        <v>15</v>
      </c>
      <c r="F159" s="75" t="s">
        <v>16</v>
      </c>
      <c r="G159" s="75" t="s">
        <v>132</v>
      </c>
      <c r="H159" s="67" t="s">
        <v>161</v>
      </c>
      <c r="I159" s="22">
        <v>0.37</v>
      </c>
      <c r="J159" s="23"/>
      <c r="K159" s="21"/>
      <c r="L159" s="21" t="s">
        <v>28</v>
      </c>
      <c r="M159" s="24">
        <v>8.0199999999999994E-3</v>
      </c>
      <c r="N159" s="24"/>
      <c r="O159" s="59">
        <f t="shared" si="3"/>
        <v>8.0199999999999994E-3</v>
      </c>
    </row>
    <row r="160" spans="1:15" ht="15" thickBot="1">
      <c r="A160" s="19">
        <v>1697</v>
      </c>
      <c r="B160" s="20">
        <v>1884</v>
      </c>
      <c r="C160" s="21" t="s">
        <v>13</v>
      </c>
      <c r="D160" s="21" t="s">
        <v>14</v>
      </c>
      <c r="E160" s="21" t="s">
        <v>15</v>
      </c>
      <c r="F160" s="75" t="s">
        <v>16</v>
      </c>
      <c r="G160" s="75" t="s">
        <v>132</v>
      </c>
      <c r="H160" s="67" t="s">
        <v>162</v>
      </c>
      <c r="I160" s="22">
        <v>0.05</v>
      </c>
      <c r="J160" s="23">
        <v>21.3</v>
      </c>
      <c r="K160" s="21"/>
      <c r="L160" s="21" t="s">
        <v>28</v>
      </c>
      <c r="M160" s="24">
        <v>1.4749999999999999E-2</v>
      </c>
      <c r="N160" s="24">
        <v>2.5579999999999999E-2</v>
      </c>
      <c r="O160" s="59">
        <f t="shared" si="3"/>
        <v>4.0329999999999998E-2</v>
      </c>
    </row>
    <row r="161" spans="1:15" ht="15" thickBot="1">
      <c r="A161" s="19">
        <v>1698</v>
      </c>
      <c r="B161" s="20">
        <v>1885</v>
      </c>
      <c r="C161" s="21" t="s">
        <v>13</v>
      </c>
      <c r="D161" s="21" t="s">
        <v>14</v>
      </c>
      <c r="E161" s="21" t="s">
        <v>15</v>
      </c>
      <c r="F161" s="75" t="s">
        <v>16</v>
      </c>
      <c r="G161" s="75" t="s">
        <v>132</v>
      </c>
      <c r="H161" s="67" t="s">
        <v>163</v>
      </c>
      <c r="I161" s="22">
        <v>0.03</v>
      </c>
      <c r="J161" s="23"/>
      <c r="K161" s="21"/>
      <c r="L161" s="21" t="s">
        <v>28</v>
      </c>
      <c r="M161" s="24">
        <v>9.1000000000000004E-3</v>
      </c>
      <c r="N161" s="24"/>
      <c r="O161" s="59">
        <f t="shared" si="3"/>
        <v>9.1000000000000004E-3</v>
      </c>
    </row>
    <row r="162" spans="1:15" ht="15" thickBot="1">
      <c r="A162" s="19">
        <v>1699</v>
      </c>
      <c r="B162" s="20">
        <v>1886</v>
      </c>
      <c r="C162" s="21" t="s">
        <v>13</v>
      </c>
      <c r="D162" s="21" t="s">
        <v>14</v>
      </c>
      <c r="E162" s="21" t="s">
        <v>15</v>
      </c>
      <c r="F162" s="75" t="s">
        <v>16</v>
      </c>
      <c r="G162" s="75" t="s">
        <v>132</v>
      </c>
      <c r="H162" s="67" t="s">
        <v>164</v>
      </c>
      <c r="I162" s="22">
        <v>0.03</v>
      </c>
      <c r="J162" s="23"/>
      <c r="K162" s="21"/>
      <c r="L162" s="21" t="s">
        <v>28</v>
      </c>
      <c r="M162" s="24">
        <v>1.9400000000000001E-3</v>
      </c>
      <c r="N162" s="24"/>
      <c r="O162" s="59">
        <f t="shared" si="3"/>
        <v>1.9400000000000001E-3</v>
      </c>
    </row>
    <row r="163" spans="1:15" ht="15" thickBot="1">
      <c r="A163" s="19">
        <v>1700</v>
      </c>
      <c r="B163" s="20">
        <v>1887</v>
      </c>
      <c r="C163" s="21" t="s">
        <v>13</v>
      </c>
      <c r="D163" s="21" t="s">
        <v>14</v>
      </c>
      <c r="E163" s="21" t="s">
        <v>15</v>
      </c>
      <c r="F163" s="75" t="s">
        <v>16</v>
      </c>
      <c r="G163" s="75" t="s">
        <v>132</v>
      </c>
      <c r="H163" s="67" t="s">
        <v>165</v>
      </c>
      <c r="I163" s="22">
        <v>0.53</v>
      </c>
      <c r="J163" s="23"/>
      <c r="K163" s="21"/>
      <c r="L163" s="21" t="s">
        <v>28</v>
      </c>
      <c r="M163" s="24">
        <v>1.67E-2</v>
      </c>
      <c r="N163" s="24">
        <v>3.62E-3</v>
      </c>
      <c r="O163" s="59">
        <f t="shared" si="3"/>
        <v>2.0319999999999998E-2</v>
      </c>
    </row>
    <row r="164" spans="1:15" ht="15" thickBot="1">
      <c r="A164" s="19">
        <v>1701</v>
      </c>
      <c r="B164" s="20">
        <v>1888</v>
      </c>
      <c r="C164" s="21" t="s">
        <v>13</v>
      </c>
      <c r="D164" s="21" t="s">
        <v>14</v>
      </c>
      <c r="E164" s="21" t="s">
        <v>15</v>
      </c>
      <c r="F164" s="75" t="s">
        <v>16</v>
      </c>
      <c r="G164" s="75" t="s">
        <v>132</v>
      </c>
      <c r="H164" s="67" t="s">
        <v>166</v>
      </c>
      <c r="I164" s="22">
        <v>0.03</v>
      </c>
      <c r="J164" s="23">
        <v>30.6</v>
      </c>
      <c r="K164" s="21"/>
      <c r="L164" s="21" t="s">
        <v>28</v>
      </c>
      <c r="M164" s="24">
        <v>2.7040000000000002E-2</v>
      </c>
      <c r="N164" s="24">
        <v>3.3059999999999999E-2</v>
      </c>
      <c r="O164" s="59">
        <f t="shared" si="3"/>
        <v>6.0100000000000001E-2</v>
      </c>
    </row>
    <row r="165" spans="1:15" ht="15" thickBot="1">
      <c r="A165" s="19">
        <v>1702</v>
      </c>
      <c r="B165" s="20">
        <v>1889</v>
      </c>
      <c r="C165" s="21" t="s">
        <v>13</v>
      </c>
      <c r="D165" s="21" t="s">
        <v>14</v>
      </c>
      <c r="E165" s="21" t="s">
        <v>15</v>
      </c>
      <c r="F165" s="75" t="s">
        <v>16</v>
      </c>
      <c r="G165" s="75" t="s">
        <v>132</v>
      </c>
      <c r="H165" s="67" t="s">
        <v>167</v>
      </c>
      <c r="I165" s="22">
        <v>0.14000000000000001</v>
      </c>
      <c r="J165" s="23"/>
      <c r="K165" s="21"/>
      <c r="L165" s="21" t="s">
        <v>28</v>
      </c>
      <c r="M165" s="24">
        <v>2.1800000000000001E-3</v>
      </c>
      <c r="N165" s="24">
        <v>1.06E-3</v>
      </c>
      <c r="O165" s="59">
        <f t="shared" si="3"/>
        <v>3.2399999999999998E-3</v>
      </c>
    </row>
    <row r="166" spans="1:15" ht="15" thickBot="1">
      <c r="A166" s="19">
        <v>1703</v>
      </c>
      <c r="B166" s="20">
        <v>1890</v>
      </c>
      <c r="C166" s="21" t="s">
        <v>13</v>
      </c>
      <c r="D166" s="21" t="s">
        <v>14</v>
      </c>
      <c r="E166" s="21" t="s">
        <v>15</v>
      </c>
      <c r="F166" s="75" t="s">
        <v>16</v>
      </c>
      <c r="G166" s="75" t="s">
        <v>132</v>
      </c>
      <c r="H166" s="67" t="s">
        <v>168</v>
      </c>
      <c r="I166" s="22">
        <v>0.14000000000000001</v>
      </c>
      <c r="J166" s="23">
        <v>29.5</v>
      </c>
      <c r="K166" s="21"/>
      <c r="L166" s="21" t="s">
        <v>28</v>
      </c>
      <c r="M166" s="24">
        <v>5.1380000000000002E-2</v>
      </c>
      <c r="N166" s="24">
        <v>2.7629999999999998E-2</v>
      </c>
      <c r="O166" s="59">
        <f t="shared" si="3"/>
        <v>7.9009999999999997E-2</v>
      </c>
    </row>
    <row r="167" spans="1:15">
      <c r="A167" s="33">
        <v>1704</v>
      </c>
      <c r="B167" s="34">
        <v>1892</v>
      </c>
      <c r="C167" s="35" t="s">
        <v>13</v>
      </c>
      <c r="D167" s="35" t="s">
        <v>14</v>
      </c>
      <c r="E167" s="35" t="s">
        <v>15</v>
      </c>
      <c r="F167" s="80" t="s">
        <v>16</v>
      </c>
      <c r="G167" s="80" t="s">
        <v>132</v>
      </c>
      <c r="H167" s="72" t="s">
        <v>169</v>
      </c>
      <c r="I167" s="36">
        <v>0.79</v>
      </c>
      <c r="J167" s="37">
        <v>69.099999999999994</v>
      </c>
      <c r="K167" s="35"/>
      <c r="L167" s="35" t="s">
        <v>29</v>
      </c>
      <c r="M167" s="38">
        <v>7.51E-2</v>
      </c>
      <c r="N167" s="38">
        <v>5.4280000000000002E-2</v>
      </c>
      <c r="O167" s="61">
        <f>SUM(M167:N168)</f>
        <v>0.20765</v>
      </c>
    </row>
    <row r="168" spans="1:15" ht="15" thickBot="1">
      <c r="A168" s="40">
        <v>1704</v>
      </c>
      <c r="B168" s="41">
        <v>1892</v>
      </c>
      <c r="C168" s="42" t="s">
        <v>13</v>
      </c>
      <c r="D168" s="42" t="s">
        <v>14</v>
      </c>
      <c r="E168" s="42" t="s">
        <v>15</v>
      </c>
      <c r="F168" s="79" t="s">
        <v>16</v>
      </c>
      <c r="G168" s="79" t="s">
        <v>132</v>
      </c>
      <c r="H168" s="71" t="s">
        <v>169</v>
      </c>
      <c r="I168" s="43">
        <v>0.79</v>
      </c>
      <c r="J168" s="44">
        <v>69.099999999999994</v>
      </c>
      <c r="K168" s="42"/>
      <c r="L168" s="42" t="s">
        <v>28</v>
      </c>
      <c r="M168" s="45">
        <v>4.2909999999999997E-2</v>
      </c>
      <c r="N168" s="45">
        <v>3.5360000000000003E-2</v>
      </c>
      <c r="O168" s="62"/>
    </row>
    <row r="169" spans="1:15" ht="15" thickBot="1">
      <c r="A169" s="19">
        <v>1705</v>
      </c>
      <c r="B169" s="20">
        <v>1893</v>
      </c>
      <c r="C169" s="21" t="s">
        <v>13</v>
      </c>
      <c r="D169" s="21" t="s">
        <v>14</v>
      </c>
      <c r="E169" s="21" t="s">
        <v>15</v>
      </c>
      <c r="F169" s="75" t="s">
        <v>16</v>
      </c>
      <c r="G169" s="75" t="s">
        <v>132</v>
      </c>
      <c r="H169" s="67" t="s">
        <v>170</v>
      </c>
      <c r="I169" s="22">
        <v>1.07</v>
      </c>
      <c r="J169" s="23">
        <v>74.900000000000006</v>
      </c>
      <c r="K169" s="21"/>
      <c r="L169" s="21" t="s">
        <v>29</v>
      </c>
      <c r="M169" s="24">
        <v>0.12787000000000001</v>
      </c>
      <c r="N169" s="24">
        <v>8.9829999999999993E-2</v>
      </c>
      <c r="O169" s="59">
        <f>SUM(M169:N169)</f>
        <v>0.2177</v>
      </c>
    </row>
    <row r="170" spans="1:15" ht="15" thickBot="1">
      <c r="A170" s="19">
        <v>1706</v>
      </c>
      <c r="B170" s="20">
        <v>1894</v>
      </c>
      <c r="C170" s="21" t="s">
        <v>13</v>
      </c>
      <c r="D170" s="21" t="s">
        <v>14</v>
      </c>
      <c r="E170" s="21" t="s">
        <v>15</v>
      </c>
      <c r="F170" s="75" t="s">
        <v>16</v>
      </c>
      <c r="G170" s="75" t="s">
        <v>132</v>
      </c>
      <c r="H170" s="67" t="s">
        <v>171</v>
      </c>
      <c r="I170" s="22">
        <v>1.35</v>
      </c>
      <c r="J170" s="23">
        <v>11.8</v>
      </c>
      <c r="K170" s="21"/>
      <c r="L170" s="21" t="s">
        <v>19</v>
      </c>
      <c r="M170" s="24">
        <v>2.2349999999999998E-2</v>
      </c>
      <c r="N170" s="24">
        <v>1.421E-2</v>
      </c>
      <c r="O170" s="59">
        <f>SUM(M170:N170)</f>
        <v>3.6559999999999995E-2</v>
      </c>
    </row>
    <row r="171" spans="1:15">
      <c r="A171" s="33">
        <v>1707</v>
      </c>
      <c r="B171" s="34">
        <v>1895</v>
      </c>
      <c r="C171" s="35" t="s">
        <v>13</v>
      </c>
      <c r="D171" s="35" t="s">
        <v>14</v>
      </c>
      <c r="E171" s="35" t="s">
        <v>15</v>
      </c>
      <c r="F171" s="80" t="s">
        <v>172</v>
      </c>
      <c r="G171" s="80" t="s">
        <v>173</v>
      </c>
      <c r="H171" s="72" t="s">
        <v>174</v>
      </c>
      <c r="I171" s="36">
        <v>4.3</v>
      </c>
      <c r="J171" s="37">
        <v>124.2</v>
      </c>
      <c r="K171" s="35"/>
      <c r="L171" s="35" t="s">
        <v>29</v>
      </c>
      <c r="M171" s="38">
        <v>0.11899</v>
      </c>
      <c r="N171" s="38">
        <v>5.8229999999999997E-2</v>
      </c>
      <c r="O171" s="61">
        <f>SUM(M171:N172)</f>
        <v>0.38455</v>
      </c>
    </row>
    <row r="172" spans="1:15" ht="15" thickBot="1">
      <c r="A172" s="40">
        <v>1707</v>
      </c>
      <c r="B172" s="41">
        <v>1895</v>
      </c>
      <c r="C172" s="42" t="s">
        <v>13</v>
      </c>
      <c r="D172" s="42" t="s">
        <v>14</v>
      </c>
      <c r="E172" s="42" t="s">
        <v>15</v>
      </c>
      <c r="F172" s="79" t="s">
        <v>172</v>
      </c>
      <c r="G172" s="79" t="s">
        <v>173</v>
      </c>
      <c r="H172" s="71" t="s">
        <v>174</v>
      </c>
      <c r="I172" s="43">
        <v>4.3</v>
      </c>
      <c r="J172" s="44">
        <v>124.2</v>
      </c>
      <c r="K172" s="42"/>
      <c r="L172" s="42" t="s">
        <v>51</v>
      </c>
      <c r="M172" s="45">
        <v>0.11651</v>
      </c>
      <c r="N172" s="45">
        <v>9.0819999999999998E-2</v>
      </c>
      <c r="O172" s="62"/>
    </row>
    <row r="173" spans="1:15">
      <c r="A173" s="33">
        <v>1708</v>
      </c>
      <c r="B173" s="34">
        <v>1896</v>
      </c>
      <c r="C173" s="35" t="s">
        <v>13</v>
      </c>
      <c r="D173" s="35" t="s">
        <v>14</v>
      </c>
      <c r="E173" s="35" t="s">
        <v>15</v>
      </c>
      <c r="F173" s="80" t="s">
        <v>172</v>
      </c>
      <c r="G173" s="80" t="s">
        <v>173</v>
      </c>
      <c r="H173" s="72" t="s">
        <v>175</v>
      </c>
      <c r="I173" s="36">
        <v>0.64</v>
      </c>
      <c r="J173" s="37">
        <v>23.9</v>
      </c>
      <c r="K173" s="35"/>
      <c r="L173" s="35" t="s">
        <v>51</v>
      </c>
      <c r="M173" s="38">
        <v>2.2620000000000001E-2</v>
      </c>
      <c r="N173" s="38">
        <v>1.9349999999999999E-2</v>
      </c>
      <c r="O173" s="61">
        <f>SUM(M173:N174)</f>
        <v>7.3939999999999992E-2</v>
      </c>
    </row>
    <row r="174" spans="1:15" ht="15" thickBot="1">
      <c r="A174" s="40">
        <v>1708</v>
      </c>
      <c r="B174" s="41">
        <v>1896</v>
      </c>
      <c r="C174" s="42" t="s">
        <v>13</v>
      </c>
      <c r="D174" s="42" t="s">
        <v>14</v>
      </c>
      <c r="E174" s="42" t="s">
        <v>15</v>
      </c>
      <c r="F174" s="79" t="s">
        <v>172</v>
      </c>
      <c r="G174" s="79" t="s">
        <v>173</v>
      </c>
      <c r="H174" s="71" t="s">
        <v>175</v>
      </c>
      <c r="I174" s="43">
        <v>0.64</v>
      </c>
      <c r="J174" s="44">
        <v>23.9</v>
      </c>
      <c r="K174" s="42"/>
      <c r="L174" s="42" t="s">
        <v>29</v>
      </c>
      <c r="M174" s="45">
        <v>2.2689999999999998E-2</v>
      </c>
      <c r="N174" s="45">
        <v>9.2800000000000001E-3</v>
      </c>
      <c r="O174" s="62"/>
    </row>
    <row r="175" spans="1:15">
      <c r="A175" s="33">
        <v>1709</v>
      </c>
      <c r="B175" s="34">
        <v>1897</v>
      </c>
      <c r="C175" s="35" t="s">
        <v>13</v>
      </c>
      <c r="D175" s="35" t="s">
        <v>14</v>
      </c>
      <c r="E175" s="35" t="s">
        <v>15</v>
      </c>
      <c r="F175" s="80" t="s">
        <v>172</v>
      </c>
      <c r="G175" s="80" t="s">
        <v>173</v>
      </c>
      <c r="H175" s="72" t="s">
        <v>176</v>
      </c>
      <c r="I175" s="36">
        <v>2.0099999999999998</v>
      </c>
      <c r="J175" s="37">
        <v>70.3</v>
      </c>
      <c r="K175" s="35"/>
      <c r="L175" s="35" t="s">
        <v>29</v>
      </c>
      <c r="M175" s="38">
        <v>5.6899999999999999E-2</v>
      </c>
      <c r="N175" s="38">
        <v>1.1429999999999999E-2</v>
      </c>
      <c r="O175" s="61">
        <f>SUM(M175:N176)</f>
        <v>0.21805000000000002</v>
      </c>
    </row>
    <row r="176" spans="1:15" ht="15" thickBot="1">
      <c r="A176" s="40">
        <v>1709</v>
      </c>
      <c r="B176" s="41">
        <v>1897</v>
      </c>
      <c r="C176" s="42" t="s">
        <v>13</v>
      </c>
      <c r="D176" s="42" t="s">
        <v>14</v>
      </c>
      <c r="E176" s="42" t="s">
        <v>15</v>
      </c>
      <c r="F176" s="79" t="s">
        <v>172</v>
      </c>
      <c r="G176" s="79" t="s">
        <v>173</v>
      </c>
      <c r="H176" s="71" t="s">
        <v>176</v>
      </c>
      <c r="I176" s="43">
        <v>2.0099999999999998</v>
      </c>
      <c r="J176" s="44">
        <v>70.3</v>
      </c>
      <c r="K176" s="42"/>
      <c r="L176" s="42" t="s">
        <v>51</v>
      </c>
      <c r="M176" s="45">
        <v>7.6740000000000003E-2</v>
      </c>
      <c r="N176" s="45">
        <v>7.2980000000000003E-2</v>
      </c>
      <c r="O176" s="62"/>
    </row>
    <row r="177" spans="1:15">
      <c r="A177" s="33">
        <v>1710</v>
      </c>
      <c r="B177" s="34">
        <v>1898</v>
      </c>
      <c r="C177" s="35" t="s">
        <v>13</v>
      </c>
      <c r="D177" s="35" t="s">
        <v>14</v>
      </c>
      <c r="E177" s="35" t="s">
        <v>15</v>
      </c>
      <c r="F177" s="80" t="s">
        <v>172</v>
      </c>
      <c r="G177" s="80" t="s">
        <v>173</v>
      </c>
      <c r="H177" s="72" t="s">
        <v>177</v>
      </c>
      <c r="I177" s="36">
        <v>0.22</v>
      </c>
      <c r="J177" s="37">
        <v>19.7</v>
      </c>
      <c r="K177" s="35"/>
      <c r="L177" s="35" t="s">
        <v>48</v>
      </c>
      <c r="M177" s="38">
        <v>1.2899999999999999E-3</v>
      </c>
      <c r="N177" s="38"/>
      <c r="O177" s="61">
        <f>SUM(M177:N179)</f>
        <v>6.1070000000000006E-2</v>
      </c>
    </row>
    <row r="178" spans="1:15">
      <c r="A178" s="39">
        <v>1710</v>
      </c>
      <c r="B178" s="9">
        <v>1898</v>
      </c>
      <c r="C178" s="10" t="s">
        <v>13</v>
      </c>
      <c r="D178" s="10" t="s">
        <v>14</v>
      </c>
      <c r="E178" s="10" t="s">
        <v>15</v>
      </c>
      <c r="F178" s="77" t="s">
        <v>172</v>
      </c>
      <c r="G178" s="77" t="s">
        <v>173</v>
      </c>
      <c r="H178" s="69" t="s">
        <v>177</v>
      </c>
      <c r="I178" s="11">
        <v>0.22</v>
      </c>
      <c r="J178" s="12">
        <v>19.7</v>
      </c>
      <c r="K178" s="10"/>
      <c r="L178" s="10" t="s">
        <v>29</v>
      </c>
      <c r="M178" s="13">
        <v>1.48E-3</v>
      </c>
      <c r="N178" s="13"/>
      <c r="O178" s="62"/>
    </row>
    <row r="179" spans="1:15" ht="15" thickBot="1">
      <c r="A179" s="40">
        <v>1710</v>
      </c>
      <c r="B179" s="41">
        <v>1898</v>
      </c>
      <c r="C179" s="42" t="s">
        <v>13</v>
      </c>
      <c r="D179" s="42" t="s">
        <v>14</v>
      </c>
      <c r="E179" s="42" t="s">
        <v>15</v>
      </c>
      <c r="F179" s="79" t="s">
        <v>172</v>
      </c>
      <c r="G179" s="79" t="s">
        <v>173</v>
      </c>
      <c r="H179" s="71" t="s">
        <v>177</v>
      </c>
      <c r="I179" s="43">
        <v>0.22</v>
      </c>
      <c r="J179" s="44">
        <v>19.7</v>
      </c>
      <c r="K179" s="42"/>
      <c r="L179" s="42" t="s">
        <v>51</v>
      </c>
      <c r="M179" s="45">
        <v>3.4660000000000003E-2</v>
      </c>
      <c r="N179" s="45">
        <v>2.3640000000000001E-2</v>
      </c>
      <c r="O179" s="63"/>
    </row>
    <row r="180" spans="1:15" ht="15" thickBot="1">
      <c r="A180" s="19">
        <v>1711</v>
      </c>
      <c r="B180" s="20">
        <v>1899</v>
      </c>
      <c r="C180" s="21" t="s">
        <v>13</v>
      </c>
      <c r="D180" s="21" t="s">
        <v>14</v>
      </c>
      <c r="E180" s="21" t="s">
        <v>15</v>
      </c>
      <c r="F180" s="75" t="s">
        <v>172</v>
      </c>
      <c r="G180" s="75" t="s">
        <v>173</v>
      </c>
      <c r="H180" s="67" t="s">
        <v>178</v>
      </c>
      <c r="I180" s="22">
        <v>0.27</v>
      </c>
      <c r="J180" s="23">
        <v>5.0999999999999996</v>
      </c>
      <c r="K180" s="21"/>
      <c r="L180" s="21" t="s">
        <v>19</v>
      </c>
      <c r="M180" s="24">
        <v>9.6299999999999997E-3</v>
      </c>
      <c r="N180" s="24">
        <v>6.0800000000000003E-3</v>
      </c>
      <c r="O180" s="59">
        <f>SUM(M180:N180)</f>
        <v>1.5710000000000002E-2</v>
      </c>
    </row>
    <row r="181" spans="1:15">
      <c r="A181" s="33">
        <v>1712</v>
      </c>
      <c r="B181" s="34">
        <v>1900</v>
      </c>
      <c r="C181" s="35" t="s">
        <v>13</v>
      </c>
      <c r="D181" s="35" t="s">
        <v>14</v>
      </c>
      <c r="E181" s="35" t="s">
        <v>15</v>
      </c>
      <c r="F181" s="80" t="s">
        <v>172</v>
      </c>
      <c r="G181" s="80" t="s">
        <v>173</v>
      </c>
      <c r="H181" s="72" t="s">
        <v>179</v>
      </c>
      <c r="I181" s="36">
        <v>1.41</v>
      </c>
      <c r="J181" s="37">
        <v>44.7</v>
      </c>
      <c r="K181" s="35"/>
      <c r="L181" s="35" t="s">
        <v>48</v>
      </c>
      <c r="M181" s="38">
        <v>6.8500000000000005E-2</v>
      </c>
      <c r="N181" s="38">
        <v>4.6489999999999997E-2</v>
      </c>
      <c r="O181" s="61">
        <f>SUM(M181:N182)</f>
        <v>0.13842000000000002</v>
      </c>
    </row>
    <row r="182" spans="1:15" ht="15" thickBot="1">
      <c r="A182" s="40">
        <v>1712</v>
      </c>
      <c r="B182" s="41">
        <v>1900</v>
      </c>
      <c r="C182" s="42" t="s">
        <v>13</v>
      </c>
      <c r="D182" s="42" t="s">
        <v>14</v>
      </c>
      <c r="E182" s="42" t="s">
        <v>15</v>
      </c>
      <c r="F182" s="79" t="s">
        <v>172</v>
      </c>
      <c r="G182" s="79" t="s">
        <v>173</v>
      </c>
      <c r="H182" s="71" t="s">
        <v>179</v>
      </c>
      <c r="I182" s="43">
        <v>1.41</v>
      </c>
      <c r="J182" s="44">
        <v>44.7</v>
      </c>
      <c r="K182" s="42"/>
      <c r="L182" s="42" t="s">
        <v>51</v>
      </c>
      <c r="M182" s="45">
        <v>1.634E-2</v>
      </c>
      <c r="N182" s="45">
        <v>7.0899999999999999E-3</v>
      </c>
      <c r="O182" s="62"/>
    </row>
    <row r="183" spans="1:15" ht="15" thickBot="1">
      <c r="A183" s="19">
        <v>1713</v>
      </c>
      <c r="B183" s="20">
        <v>1901</v>
      </c>
      <c r="C183" s="21" t="s">
        <v>13</v>
      </c>
      <c r="D183" s="21" t="s">
        <v>14</v>
      </c>
      <c r="E183" s="21" t="s">
        <v>15</v>
      </c>
      <c r="F183" s="75" t="s">
        <v>172</v>
      </c>
      <c r="G183" s="75" t="s">
        <v>173</v>
      </c>
      <c r="H183" s="67" t="s">
        <v>180</v>
      </c>
      <c r="I183" s="22">
        <v>2.65</v>
      </c>
      <c r="J183" s="23">
        <v>94.2</v>
      </c>
      <c r="K183" s="21"/>
      <c r="L183" s="21" t="s">
        <v>48</v>
      </c>
      <c r="M183" s="24">
        <v>0.17906</v>
      </c>
      <c r="N183" s="24">
        <v>0.11309</v>
      </c>
      <c r="O183" s="59">
        <f>SUM(M183:N183)</f>
        <v>0.29215000000000002</v>
      </c>
    </row>
    <row r="184" spans="1:15">
      <c r="A184" s="33">
        <v>1714</v>
      </c>
      <c r="B184" s="34">
        <v>1902</v>
      </c>
      <c r="C184" s="35" t="s">
        <v>13</v>
      </c>
      <c r="D184" s="35" t="s">
        <v>14</v>
      </c>
      <c r="E184" s="35" t="s">
        <v>15</v>
      </c>
      <c r="F184" s="80" t="s">
        <v>172</v>
      </c>
      <c r="G184" s="80" t="s">
        <v>173</v>
      </c>
      <c r="H184" s="72" t="s">
        <v>181</v>
      </c>
      <c r="I184" s="36">
        <v>0.84</v>
      </c>
      <c r="J184" s="37">
        <v>29.7</v>
      </c>
      <c r="K184" s="35"/>
      <c r="L184" s="35" t="s">
        <v>65</v>
      </c>
      <c r="M184" s="38">
        <v>1.8370000000000001E-2</v>
      </c>
      <c r="N184" s="38">
        <v>1.1599999999999999E-2</v>
      </c>
      <c r="O184" s="61">
        <f>SUM(M184:N185)</f>
        <v>9.1920000000000002E-2</v>
      </c>
    </row>
    <row r="185" spans="1:15" ht="15" thickBot="1">
      <c r="A185" s="40">
        <v>1714</v>
      </c>
      <c r="B185" s="41">
        <v>1902</v>
      </c>
      <c r="C185" s="42" t="s">
        <v>13</v>
      </c>
      <c r="D185" s="42" t="s">
        <v>14</v>
      </c>
      <c r="E185" s="42" t="s">
        <v>15</v>
      </c>
      <c r="F185" s="79" t="s">
        <v>172</v>
      </c>
      <c r="G185" s="79" t="s">
        <v>173</v>
      </c>
      <c r="H185" s="71" t="s">
        <v>181</v>
      </c>
      <c r="I185" s="43">
        <v>0.84</v>
      </c>
      <c r="J185" s="44">
        <v>29.7</v>
      </c>
      <c r="K185" s="42"/>
      <c r="L185" s="42" t="s">
        <v>48</v>
      </c>
      <c r="M185" s="45">
        <v>3.7969999999999997E-2</v>
      </c>
      <c r="N185" s="45">
        <v>2.3980000000000001E-2</v>
      </c>
      <c r="O185" s="62"/>
    </row>
    <row r="186" spans="1:15" ht="15" thickBot="1">
      <c r="A186" s="19">
        <v>1715</v>
      </c>
      <c r="B186" s="20">
        <v>1903</v>
      </c>
      <c r="C186" s="21" t="s">
        <v>13</v>
      </c>
      <c r="D186" s="21" t="s">
        <v>14</v>
      </c>
      <c r="E186" s="21" t="s">
        <v>15</v>
      </c>
      <c r="F186" s="75" t="s">
        <v>172</v>
      </c>
      <c r="G186" s="75" t="s">
        <v>173</v>
      </c>
      <c r="H186" s="67" t="s">
        <v>182</v>
      </c>
      <c r="I186" s="22">
        <v>0.52</v>
      </c>
      <c r="J186" s="23">
        <v>18.2</v>
      </c>
      <c r="K186" s="21"/>
      <c r="L186" s="21" t="s">
        <v>65</v>
      </c>
      <c r="M186" s="24">
        <v>3.4520000000000002E-2</v>
      </c>
      <c r="N186" s="24">
        <v>2.18E-2</v>
      </c>
      <c r="O186" s="59">
        <f>SUM(M186:N186)</f>
        <v>5.6320000000000002E-2</v>
      </c>
    </row>
    <row r="187" spans="1:15" ht="15" thickBot="1">
      <c r="A187" s="19">
        <v>1716</v>
      </c>
      <c r="B187" s="20">
        <v>1904</v>
      </c>
      <c r="C187" s="21" t="s">
        <v>13</v>
      </c>
      <c r="D187" s="21" t="s">
        <v>14</v>
      </c>
      <c r="E187" s="21" t="s">
        <v>15</v>
      </c>
      <c r="F187" s="75" t="s">
        <v>172</v>
      </c>
      <c r="G187" s="75" t="s">
        <v>173</v>
      </c>
      <c r="H187" s="67" t="s">
        <v>183</v>
      </c>
      <c r="I187" s="22">
        <v>0.36</v>
      </c>
      <c r="J187" s="23">
        <v>12.8</v>
      </c>
      <c r="K187" s="21"/>
      <c r="L187" s="21" t="s">
        <v>65</v>
      </c>
      <c r="M187" s="24">
        <v>2.4240000000000001E-2</v>
      </c>
      <c r="N187" s="24">
        <v>1.5310000000000001E-2</v>
      </c>
      <c r="O187" s="59">
        <f>SUM(M187:N187)</f>
        <v>3.9550000000000002E-2</v>
      </c>
    </row>
    <row r="188" spans="1:15" ht="15" thickBot="1">
      <c r="A188" s="19">
        <v>1717</v>
      </c>
      <c r="B188" s="20">
        <v>1905</v>
      </c>
      <c r="C188" s="21" t="s">
        <v>13</v>
      </c>
      <c r="D188" s="21" t="s">
        <v>14</v>
      </c>
      <c r="E188" s="21" t="s">
        <v>15</v>
      </c>
      <c r="F188" s="75" t="s">
        <v>172</v>
      </c>
      <c r="G188" s="75" t="s">
        <v>173</v>
      </c>
      <c r="H188" s="67" t="s">
        <v>184</v>
      </c>
      <c r="I188" s="22">
        <v>0.47</v>
      </c>
      <c r="J188" s="23">
        <v>16.399999999999999</v>
      </c>
      <c r="K188" s="21"/>
      <c r="L188" s="21" t="s">
        <v>65</v>
      </c>
      <c r="M188" s="24">
        <v>3.125E-2</v>
      </c>
      <c r="N188" s="24">
        <v>1.9740000000000001E-2</v>
      </c>
      <c r="O188" s="59">
        <f>SUM(M188:N188)</f>
        <v>5.0990000000000001E-2</v>
      </c>
    </row>
    <row r="189" spans="1:15">
      <c r="A189" s="33">
        <v>1718</v>
      </c>
      <c r="B189" s="34">
        <v>1906</v>
      </c>
      <c r="C189" s="35" t="s">
        <v>13</v>
      </c>
      <c r="D189" s="35" t="s">
        <v>14</v>
      </c>
      <c r="E189" s="35" t="s">
        <v>15</v>
      </c>
      <c r="F189" s="80" t="s">
        <v>172</v>
      </c>
      <c r="G189" s="80" t="s">
        <v>173</v>
      </c>
      <c r="H189" s="72" t="s">
        <v>185</v>
      </c>
      <c r="I189" s="36">
        <v>3.02</v>
      </c>
      <c r="J189" s="37">
        <v>108.6</v>
      </c>
      <c r="K189" s="35"/>
      <c r="L189" s="35" t="s">
        <v>65</v>
      </c>
      <c r="M189" s="38">
        <v>0.14022000000000001</v>
      </c>
      <c r="N189" s="38">
        <v>8.856E-2</v>
      </c>
      <c r="O189" s="61">
        <f>SUM(M189:N190)</f>
        <v>0.33655000000000002</v>
      </c>
    </row>
    <row r="190" spans="1:15" ht="15" thickBot="1">
      <c r="A190" s="40">
        <v>1718</v>
      </c>
      <c r="B190" s="41">
        <v>1906</v>
      </c>
      <c r="C190" s="42" t="s">
        <v>13</v>
      </c>
      <c r="D190" s="42" t="s">
        <v>14</v>
      </c>
      <c r="E190" s="42" t="s">
        <v>15</v>
      </c>
      <c r="F190" s="79" t="s">
        <v>172</v>
      </c>
      <c r="G190" s="79" t="s">
        <v>173</v>
      </c>
      <c r="H190" s="71" t="s">
        <v>185</v>
      </c>
      <c r="I190" s="43">
        <v>3.02</v>
      </c>
      <c r="J190" s="44">
        <v>108.6</v>
      </c>
      <c r="K190" s="42"/>
      <c r="L190" s="42" t="s">
        <v>186</v>
      </c>
      <c r="M190" s="45">
        <v>6.6049999999999998E-2</v>
      </c>
      <c r="N190" s="45">
        <v>4.172E-2</v>
      </c>
      <c r="O190" s="62"/>
    </row>
    <row r="191" spans="1:15">
      <c r="A191" s="33">
        <v>1719</v>
      </c>
      <c r="B191" s="34">
        <v>1907</v>
      </c>
      <c r="C191" s="35" t="s">
        <v>13</v>
      </c>
      <c r="D191" s="35" t="s">
        <v>14</v>
      </c>
      <c r="E191" s="35" t="s">
        <v>15</v>
      </c>
      <c r="F191" s="80" t="s">
        <v>172</v>
      </c>
      <c r="G191" s="80" t="s">
        <v>173</v>
      </c>
      <c r="H191" s="72" t="s">
        <v>187</v>
      </c>
      <c r="I191" s="36">
        <v>2.5099999999999998</v>
      </c>
      <c r="J191" s="37">
        <v>75.400000000000006</v>
      </c>
      <c r="K191" s="35"/>
      <c r="L191" s="35" t="s">
        <v>65</v>
      </c>
      <c r="M191" s="38">
        <v>7.8E-2</v>
      </c>
      <c r="N191" s="38">
        <v>5.0470000000000001E-2</v>
      </c>
      <c r="O191" s="61">
        <f>SUM(M191:N194)</f>
        <v>0.23369999999999999</v>
      </c>
    </row>
    <row r="192" spans="1:15">
      <c r="A192" s="39">
        <v>1719</v>
      </c>
      <c r="B192" s="9">
        <v>1907</v>
      </c>
      <c r="C192" s="10" t="s">
        <v>13</v>
      </c>
      <c r="D192" s="10" t="s">
        <v>14</v>
      </c>
      <c r="E192" s="10" t="s">
        <v>15</v>
      </c>
      <c r="F192" s="77" t="s">
        <v>172</v>
      </c>
      <c r="G192" s="77" t="s">
        <v>173</v>
      </c>
      <c r="H192" s="69" t="s">
        <v>187</v>
      </c>
      <c r="I192" s="11">
        <v>2.5099999999999998</v>
      </c>
      <c r="J192" s="12">
        <v>75.400000000000006</v>
      </c>
      <c r="K192" s="10"/>
      <c r="L192" s="10" t="s">
        <v>63</v>
      </c>
      <c r="M192" s="13">
        <v>1.9400000000000001E-3</v>
      </c>
      <c r="N192" s="13"/>
      <c r="O192" s="62"/>
    </row>
    <row r="193" spans="1:15">
      <c r="A193" s="39">
        <v>1719</v>
      </c>
      <c r="B193" s="9">
        <v>1907</v>
      </c>
      <c r="C193" s="10" t="s">
        <v>13</v>
      </c>
      <c r="D193" s="10" t="s">
        <v>14</v>
      </c>
      <c r="E193" s="10" t="s">
        <v>15</v>
      </c>
      <c r="F193" s="77" t="s">
        <v>172</v>
      </c>
      <c r="G193" s="77" t="s">
        <v>173</v>
      </c>
      <c r="H193" s="69" t="s">
        <v>187</v>
      </c>
      <c r="I193" s="11">
        <v>2.5099999999999998</v>
      </c>
      <c r="J193" s="12">
        <v>75.400000000000006</v>
      </c>
      <c r="K193" s="10"/>
      <c r="L193" s="10" t="s">
        <v>29</v>
      </c>
      <c r="M193" s="13">
        <v>2.1729999999999999E-2</v>
      </c>
      <c r="N193" s="13">
        <v>1.1050000000000001E-2</v>
      </c>
      <c r="O193" s="62"/>
    </row>
    <row r="194" spans="1:15" ht="15" thickBot="1">
      <c r="A194" s="40">
        <v>1719</v>
      </c>
      <c r="B194" s="41">
        <v>1907</v>
      </c>
      <c r="C194" s="42" t="s">
        <v>13</v>
      </c>
      <c r="D194" s="42" t="s">
        <v>14</v>
      </c>
      <c r="E194" s="42" t="s">
        <v>15</v>
      </c>
      <c r="F194" s="79" t="s">
        <v>172</v>
      </c>
      <c r="G194" s="79" t="s">
        <v>173</v>
      </c>
      <c r="H194" s="71" t="s">
        <v>187</v>
      </c>
      <c r="I194" s="43">
        <v>2.5099999999999998</v>
      </c>
      <c r="J194" s="44">
        <v>75.400000000000006</v>
      </c>
      <c r="K194" s="42"/>
      <c r="L194" s="42" t="s">
        <v>51</v>
      </c>
      <c r="M194" s="45">
        <v>4.156E-2</v>
      </c>
      <c r="N194" s="45">
        <v>2.895E-2</v>
      </c>
      <c r="O194" s="63"/>
    </row>
    <row r="195" spans="1:15">
      <c r="A195" s="33">
        <v>1720</v>
      </c>
      <c r="B195" s="34">
        <v>1908</v>
      </c>
      <c r="C195" s="35" t="s">
        <v>13</v>
      </c>
      <c r="D195" s="35" t="s">
        <v>14</v>
      </c>
      <c r="E195" s="35" t="s">
        <v>15</v>
      </c>
      <c r="F195" s="80" t="s">
        <v>172</v>
      </c>
      <c r="G195" s="80" t="s">
        <v>173</v>
      </c>
      <c r="H195" s="72" t="s">
        <v>188</v>
      </c>
      <c r="I195" s="36">
        <v>5.09</v>
      </c>
      <c r="J195" s="37">
        <v>160.5</v>
      </c>
      <c r="K195" s="35"/>
      <c r="L195" s="35" t="s">
        <v>48</v>
      </c>
      <c r="M195" s="38">
        <v>0.12573000000000001</v>
      </c>
      <c r="N195" s="38">
        <v>7.9810000000000006E-2</v>
      </c>
      <c r="O195" s="61">
        <f>SUM(M195:N198)</f>
        <v>0.49758000000000002</v>
      </c>
    </row>
    <row r="196" spans="1:15">
      <c r="A196" s="39">
        <v>1720</v>
      </c>
      <c r="B196" s="9">
        <v>1908</v>
      </c>
      <c r="C196" s="10" t="s">
        <v>13</v>
      </c>
      <c r="D196" s="10" t="s">
        <v>14</v>
      </c>
      <c r="E196" s="10" t="s">
        <v>15</v>
      </c>
      <c r="F196" s="77" t="s">
        <v>172</v>
      </c>
      <c r="G196" s="77" t="s">
        <v>173</v>
      </c>
      <c r="H196" s="69" t="s">
        <v>188</v>
      </c>
      <c r="I196" s="11">
        <v>5.09</v>
      </c>
      <c r="J196" s="12">
        <v>160.5</v>
      </c>
      <c r="K196" s="10"/>
      <c r="L196" s="10" t="s">
        <v>63</v>
      </c>
      <c r="M196" s="13">
        <v>0.1119</v>
      </c>
      <c r="N196" s="13">
        <v>7.0669999999999997E-2</v>
      </c>
      <c r="O196" s="62"/>
    </row>
    <row r="197" spans="1:15">
      <c r="A197" s="39">
        <v>1720</v>
      </c>
      <c r="B197" s="9">
        <v>1908</v>
      </c>
      <c r="C197" s="10" t="s">
        <v>13</v>
      </c>
      <c r="D197" s="10" t="s">
        <v>14</v>
      </c>
      <c r="E197" s="10" t="s">
        <v>15</v>
      </c>
      <c r="F197" s="77" t="s">
        <v>172</v>
      </c>
      <c r="G197" s="77" t="s">
        <v>173</v>
      </c>
      <c r="H197" s="69" t="s">
        <v>188</v>
      </c>
      <c r="I197" s="11">
        <v>5.09</v>
      </c>
      <c r="J197" s="12">
        <v>160.5</v>
      </c>
      <c r="K197" s="10"/>
      <c r="L197" s="10" t="s">
        <v>51</v>
      </c>
      <c r="M197" s="13">
        <v>6.0630000000000003E-2</v>
      </c>
      <c r="N197" s="13">
        <v>4.1759999999999999E-2</v>
      </c>
      <c r="O197" s="62"/>
    </row>
    <row r="198" spans="1:15" ht="15" thickBot="1">
      <c r="A198" s="40">
        <v>1720</v>
      </c>
      <c r="B198" s="41">
        <v>1908</v>
      </c>
      <c r="C198" s="42" t="s">
        <v>13</v>
      </c>
      <c r="D198" s="42" t="s">
        <v>14</v>
      </c>
      <c r="E198" s="42" t="s">
        <v>15</v>
      </c>
      <c r="F198" s="79" t="s">
        <v>172</v>
      </c>
      <c r="G198" s="79" t="s">
        <v>173</v>
      </c>
      <c r="H198" s="71" t="s">
        <v>188</v>
      </c>
      <c r="I198" s="43">
        <v>5.09</v>
      </c>
      <c r="J198" s="44">
        <v>160.5</v>
      </c>
      <c r="K198" s="42"/>
      <c r="L198" s="42" t="s">
        <v>29</v>
      </c>
      <c r="M198" s="45">
        <v>6.7099999999999998E-3</v>
      </c>
      <c r="N198" s="45">
        <v>3.6999999999999999E-4</v>
      </c>
      <c r="O198" s="63"/>
    </row>
    <row r="199" spans="1:15" ht="15" thickBot="1">
      <c r="A199" s="19">
        <v>1721</v>
      </c>
      <c r="B199" s="20">
        <v>1909</v>
      </c>
      <c r="C199" s="21" t="s">
        <v>13</v>
      </c>
      <c r="D199" s="21" t="s">
        <v>14</v>
      </c>
      <c r="E199" s="21" t="s">
        <v>15</v>
      </c>
      <c r="F199" s="75" t="s">
        <v>189</v>
      </c>
      <c r="G199" s="75" t="s">
        <v>190</v>
      </c>
      <c r="H199" s="67" t="s">
        <v>191</v>
      </c>
      <c r="I199" s="22">
        <v>0.18</v>
      </c>
      <c r="J199" s="23">
        <v>11.3</v>
      </c>
      <c r="K199" s="21"/>
      <c r="L199" s="21" t="s">
        <v>65</v>
      </c>
      <c r="M199" s="24">
        <v>2.1499999999999998E-2</v>
      </c>
      <c r="N199" s="24">
        <v>1.362E-2</v>
      </c>
      <c r="O199" s="59">
        <f>SUM(M199:N199)</f>
        <v>3.5119999999999998E-2</v>
      </c>
    </row>
    <row r="200" spans="1:15">
      <c r="A200" s="33">
        <v>1722</v>
      </c>
      <c r="B200" s="34">
        <v>1910</v>
      </c>
      <c r="C200" s="35" t="s">
        <v>13</v>
      </c>
      <c r="D200" s="35" t="s">
        <v>14</v>
      </c>
      <c r="E200" s="35" t="s">
        <v>15</v>
      </c>
      <c r="F200" s="80" t="s">
        <v>189</v>
      </c>
      <c r="G200" s="80" t="s">
        <v>190</v>
      </c>
      <c r="H200" s="72" t="s">
        <v>192</v>
      </c>
      <c r="I200" s="36">
        <v>0.33</v>
      </c>
      <c r="J200" s="37">
        <v>13.4</v>
      </c>
      <c r="K200" s="35"/>
      <c r="L200" s="35" t="s">
        <v>65</v>
      </c>
      <c r="M200" s="38">
        <v>2.4029999999999999E-2</v>
      </c>
      <c r="N200" s="38">
        <v>1.6109999999999999E-2</v>
      </c>
      <c r="O200" s="61">
        <f>SUM(M200:N201)</f>
        <v>4.1639999999999996E-2</v>
      </c>
    </row>
    <row r="201" spans="1:15" ht="15" thickBot="1">
      <c r="A201" s="40">
        <v>1722</v>
      </c>
      <c r="B201" s="41">
        <v>1910</v>
      </c>
      <c r="C201" s="42" t="s">
        <v>13</v>
      </c>
      <c r="D201" s="42" t="s">
        <v>14</v>
      </c>
      <c r="E201" s="42" t="s">
        <v>15</v>
      </c>
      <c r="F201" s="79" t="s">
        <v>189</v>
      </c>
      <c r="G201" s="79" t="s">
        <v>190</v>
      </c>
      <c r="H201" s="71" t="s">
        <v>192</v>
      </c>
      <c r="I201" s="43">
        <v>0.33</v>
      </c>
      <c r="J201" s="44">
        <v>13.4</v>
      </c>
      <c r="K201" s="42"/>
      <c r="L201" s="42" t="s">
        <v>51</v>
      </c>
      <c r="M201" s="45">
        <v>1.5E-3</v>
      </c>
      <c r="N201" s="45"/>
      <c r="O201" s="62"/>
    </row>
    <row r="202" spans="1:15">
      <c r="A202" s="33">
        <v>1723</v>
      </c>
      <c r="B202" s="34">
        <v>1911</v>
      </c>
      <c r="C202" s="35" t="s">
        <v>13</v>
      </c>
      <c r="D202" s="35" t="s">
        <v>14</v>
      </c>
      <c r="E202" s="35" t="s">
        <v>15</v>
      </c>
      <c r="F202" s="80" t="s">
        <v>189</v>
      </c>
      <c r="G202" s="80" t="s">
        <v>190</v>
      </c>
      <c r="H202" s="72" t="s">
        <v>193</v>
      </c>
      <c r="I202" s="36">
        <v>0.69</v>
      </c>
      <c r="J202" s="37">
        <v>23.9</v>
      </c>
      <c r="K202" s="35"/>
      <c r="L202" s="35" t="s">
        <v>65</v>
      </c>
      <c r="M202" s="38">
        <v>3.6609999999999997E-2</v>
      </c>
      <c r="N202" s="38">
        <v>2.8629999999999999E-2</v>
      </c>
      <c r="O202" s="61">
        <f>SUM(M202:N203)</f>
        <v>7.3959999999999998E-2</v>
      </c>
    </row>
    <row r="203" spans="1:15" ht="15" thickBot="1">
      <c r="A203" s="40">
        <v>1723</v>
      </c>
      <c r="B203" s="41">
        <v>1911</v>
      </c>
      <c r="C203" s="42" t="s">
        <v>13</v>
      </c>
      <c r="D203" s="42" t="s">
        <v>14</v>
      </c>
      <c r="E203" s="42" t="s">
        <v>15</v>
      </c>
      <c r="F203" s="79" t="s">
        <v>189</v>
      </c>
      <c r="G203" s="79" t="s">
        <v>190</v>
      </c>
      <c r="H203" s="71" t="s">
        <v>193</v>
      </c>
      <c r="I203" s="43">
        <v>0.69</v>
      </c>
      <c r="J203" s="44">
        <v>23.9</v>
      </c>
      <c r="K203" s="42"/>
      <c r="L203" s="42" t="s">
        <v>51</v>
      </c>
      <c r="M203" s="45">
        <v>8.7200000000000003E-3</v>
      </c>
      <c r="N203" s="45"/>
      <c r="O203" s="62"/>
    </row>
    <row r="204" spans="1:15">
      <c r="A204" s="33">
        <v>1724</v>
      </c>
      <c r="B204" s="34">
        <v>1912</v>
      </c>
      <c r="C204" s="35" t="s">
        <v>13</v>
      </c>
      <c r="D204" s="35" t="s">
        <v>14</v>
      </c>
      <c r="E204" s="35" t="s">
        <v>15</v>
      </c>
      <c r="F204" s="80" t="s">
        <v>189</v>
      </c>
      <c r="G204" s="80" t="s">
        <v>190</v>
      </c>
      <c r="H204" s="72" t="s">
        <v>194</v>
      </c>
      <c r="I204" s="36">
        <v>1.02</v>
      </c>
      <c r="J204" s="37">
        <v>27.8</v>
      </c>
      <c r="K204" s="35"/>
      <c r="L204" s="35" t="s">
        <v>65</v>
      </c>
      <c r="M204" s="38">
        <v>4.0219999999999999E-2</v>
      </c>
      <c r="N204" s="38">
        <v>3.3419999999999998E-2</v>
      </c>
      <c r="O204" s="61">
        <f>SUM(M204:N205)</f>
        <v>9.1230000000000006E-2</v>
      </c>
    </row>
    <row r="205" spans="1:15" ht="15" thickBot="1">
      <c r="A205" s="40">
        <v>1724</v>
      </c>
      <c r="B205" s="41">
        <v>1912</v>
      </c>
      <c r="C205" s="42" t="s">
        <v>13</v>
      </c>
      <c r="D205" s="42" t="s">
        <v>14</v>
      </c>
      <c r="E205" s="42" t="s">
        <v>15</v>
      </c>
      <c r="F205" s="79" t="s">
        <v>189</v>
      </c>
      <c r="G205" s="79" t="s">
        <v>190</v>
      </c>
      <c r="H205" s="71" t="s">
        <v>194</v>
      </c>
      <c r="I205" s="43">
        <v>1.02</v>
      </c>
      <c r="J205" s="44">
        <v>27.8</v>
      </c>
      <c r="K205" s="42"/>
      <c r="L205" s="42" t="s">
        <v>51</v>
      </c>
      <c r="M205" s="45">
        <v>1.7590000000000001E-2</v>
      </c>
      <c r="N205" s="45"/>
      <c r="O205" s="62"/>
    </row>
    <row r="206" spans="1:15" ht="15" thickBot="1">
      <c r="A206" s="19">
        <v>1725</v>
      </c>
      <c r="B206" s="20">
        <v>1913</v>
      </c>
      <c r="C206" s="21" t="s">
        <v>13</v>
      </c>
      <c r="D206" s="21" t="s">
        <v>14</v>
      </c>
      <c r="E206" s="21" t="s">
        <v>15</v>
      </c>
      <c r="F206" s="75" t="s">
        <v>189</v>
      </c>
      <c r="G206" s="75" t="s">
        <v>190</v>
      </c>
      <c r="H206" s="67" t="s">
        <v>195</v>
      </c>
      <c r="I206" s="22">
        <v>0.45</v>
      </c>
      <c r="J206" s="23">
        <v>21.6</v>
      </c>
      <c r="K206" s="21"/>
      <c r="L206" s="21" t="s">
        <v>19</v>
      </c>
      <c r="M206" s="24">
        <v>7.2739999999999999E-2</v>
      </c>
      <c r="N206" s="24">
        <v>2.5559999999999999E-2</v>
      </c>
      <c r="O206" s="59">
        <f t="shared" ref="O206:O221" si="4">SUM(M206:N206)</f>
        <v>9.8299999999999998E-2</v>
      </c>
    </row>
    <row r="207" spans="1:15" ht="15" thickBot="1">
      <c r="A207" s="19">
        <v>1726</v>
      </c>
      <c r="B207" s="20">
        <v>1914</v>
      </c>
      <c r="C207" s="21" t="s">
        <v>13</v>
      </c>
      <c r="D207" s="21" t="s">
        <v>14</v>
      </c>
      <c r="E207" s="21" t="s">
        <v>15</v>
      </c>
      <c r="F207" s="75" t="s">
        <v>189</v>
      </c>
      <c r="G207" s="75" t="s">
        <v>190</v>
      </c>
      <c r="H207" s="67" t="s">
        <v>196</v>
      </c>
      <c r="I207" s="22">
        <v>0.27</v>
      </c>
      <c r="J207" s="23"/>
      <c r="K207" s="21"/>
      <c r="L207" s="21" t="s">
        <v>48</v>
      </c>
      <c r="M207" s="24">
        <v>5.1500000000000001E-3</v>
      </c>
      <c r="N207" s="24">
        <v>1.9000000000000001E-4</v>
      </c>
      <c r="O207" s="59">
        <f t="shared" si="4"/>
        <v>5.3400000000000001E-3</v>
      </c>
    </row>
    <row r="208" spans="1:15" ht="15" thickBot="1">
      <c r="A208" s="19">
        <v>1727</v>
      </c>
      <c r="B208" s="20">
        <v>1915</v>
      </c>
      <c r="C208" s="21" t="s">
        <v>13</v>
      </c>
      <c r="D208" s="21" t="s">
        <v>14</v>
      </c>
      <c r="E208" s="21" t="s">
        <v>15</v>
      </c>
      <c r="F208" s="75" t="s">
        <v>189</v>
      </c>
      <c r="G208" s="75" t="s">
        <v>190</v>
      </c>
      <c r="H208" s="67" t="s">
        <v>197</v>
      </c>
      <c r="I208" s="22">
        <v>0.12</v>
      </c>
      <c r="J208" s="23"/>
      <c r="K208" s="21"/>
      <c r="L208" s="21" t="s">
        <v>51</v>
      </c>
      <c r="M208" s="24">
        <v>3.2799999999999999E-3</v>
      </c>
      <c r="N208" s="24">
        <v>1.2700000000000001E-3</v>
      </c>
      <c r="O208" s="59">
        <f t="shared" si="4"/>
        <v>4.5500000000000002E-3</v>
      </c>
    </row>
    <row r="209" spans="1:15" ht="15" thickBot="1">
      <c r="A209" s="19">
        <v>1728</v>
      </c>
      <c r="B209" s="20">
        <v>1916</v>
      </c>
      <c r="C209" s="21" t="s">
        <v>13</v>
      </c>
      <c r="D209" s="21" t="s">
        <v>14</v>
      </c>
      <c r="E209" s="21" t="s">
        <v>15</v>
      </c>
      <c r="F209" s="75" t="s">
        <v>189</v>
      </c>
      <c r="G209" s="75" t="s">
        <v>190</v>
      </c>
      <c r="H209" s="67" t="s">
        <v>198</v>
      </c>
      <c r="I209" s="22">
        <v>0.47</v>
      </c>
      <c r="J209" s="23">
        <v>46</v>
      </c>
      <c r="K209" s="21"/>
      <c r="L209" s="21" t="s">
        <v>51</v>
      </c>
      <c r="M209" s="24">
        <v>8.4419999999999995E-2</v>
      </c>
      <c r="N209" s="24">
        <v>5.4039999999999998E-2</v>
      </c>
      <c r="O209" s="59">
        <f t="shared" si="4"/>
        <v>0.13846</v>
      </c>
    </row>
    <row r="210" spans="1:15" ht="15" thickBot="1">
      <c r="A210" s="19">
        <v>1729</v>
      </c>
      <c r="B210" s="20">
        <v>1917</v>
      </c>
      <c r="C210" s="21" t="s">
        <v>13</v>
      </c>
      <c r="D210" s="21" t="s">
        <v>14</v>
      </c>
      <c r="E210" s="21" t="s">
        <v>15</v>
      </c>
      <c r="F210" s="75" t="s">
        <v>189</v>
      </c>
      <c r="G210" s="75" t="s">
        <v>190</v>
      </c>
      <c r="H210" s="67" t="s">
        <v>199</v>
      </c>
      <c r="I210" s="22">
        <v>0.41</v>
      </c>
      <c r="J210" s="23">
        <v>25.3</v>
      </c>
      <c r="K210" s="21"/>
      <c r="L210" s="21" t="s">
        <v>200</v>
      </c>
      <c r="M210" s="24">
        <v>4.7660000000000001E-2</v>
      </c>
      <c r="N210" s="24">
        <v>3.0370000000000001E-2</v>
      </c>
      <c r="O210" s="59">
        <f t="shared" si="4"/>
        <v>7.8030000000000002E-2</v>
      </c>
    </row>
    <row r="211" spans="1:15" ht="15" thickBot="1">
      <c r="A211" s="19">
        <v>1730</v>
      </c>
      <c r="B211" s="20">
        <v>1918</v>
      </c>
      <c r="C211" s="21" t="s">
        <v>13</v>
      </c>
      <c r="D211" s="21" t="s">
        <v>14</v>
      </c>
      <c r="E211" s="21" t="s">
        <v>15</v>
      </c>
      <c r="F211" s="75" t="s">
        <v>189</v>
      </c>
      <c r="G211" s="75" t="s">
        <v>190</v>
      </c>
      <c r="H211" s="67" t="s">
        <v>201</v>
      </c>
      <c r="I211" s="22">
        <v>1.4</v>
      </c>
      <c r="J211" s="23">
        <v>61.7</v>
      </c>
      <c r="K211" s="21"/>
      <c r="L211" s="21" t="s">
        <v>48</v>
      </c>
      <c r="M211" s="24">
        <v>0.11787</v>
      </c>
      <c r="N211" s="24">
        <v>7.4079999999999993E-2</v>
      </c>
      <c r="O211" s="59">
        <f t="shared" si="4"/>
        <v>0.19195000000000001</v>
      </c>
    </row>
    <row r="212" spans="1:15" ht="15" thickBot="1">
      <c r="A212" s="19">
        <v>1731</v>
      </c>
      <c r="B212" s="20">
        <v>1919</v>
      </c>
      <c r="C212" s="21" t="s">
        <v>13</v>
      </c>
      <c r="D212" s="21" t="s">
        <v>14</v>
      </c>
      <c r="E212" s="21" t="s">
        <v>15</v>
      </c>
      <c r="F212" s="75" t="s">
        <v>189</v>
      </c>
      <c r="G212" s="75" t="s">
        <v>190</v>
      </c>
      <c r="H212" s="67" t="s">
        <v>202</v>
      </c>
      <c r="I212" s="22">
        <v>0.5</v>
      </c>
      <c r="J212" s="23">
        <v>38.4</v>
      </c>
      <c r="K212" s="21"/>
      <c r="L212" s="21" t="s">
        <v>48</v>
      </c>
      <c r="M212" s="24">
        <v>6.1990000000000003E-2</v>
      </c>
      <c r="N212" s="24">
        <v>4.6100000000000002E-2</v>
      </c>
      <c r="O212" s="59">
        <f t="shared" si="4"/>
        <v>0.10809000000000001</v>
      </c>
    </row>
    <row r="213" spans="1:15" ht="15" thickBot="1">
      <c r="A213" s="19">
        <v>1732</v>
      </c>
      <c r="B213" s="20">
        <v>1920</v>
      </c>
      <c r="C213" s="21" t="s">
        <v>13</v>
      </c>
      <c r="D213" s="21" t="s">
        <v>14</v>
      </c>
      <c r="E213" s="21" t="s">
        <v>15</v>
      </c>
      <c r="F213" s="75" t="s">
        <v>189</v>
      </c>
      <c r="G213" s="75" t="s">
        <v>190</v>
      </c>
      <c r="H213" s="67" t="s">
        <v>203</v>
      </c>
      <c r="I213" s="22">
        <v>0.26</v>
      </c>
      <c r="J213" s="23"/>
      <c r="K213" s="21"/>
      <c r="L213" s="21" t="s">
        <v>48</v>
      </c>
      <c r="M213" s="24">
        <v>2.4000000000000001E-4</v>
      </c>
      <c r="N213" s="24"/>
      <c r="O213" s="59">
        <f t="shared" si="4"/>
        <v>2.4000000000000001E-4</v>
      </c>
    </row>
    <row r="214" spans="1:15" ht="15" thickBot="1">
      <c r="A214" s="19">
        <v>1733</v>
      </c>
      <c r="B214" s="20">
        <v>1921</v>
      </c>
      <c r="C214" s="21" t="s">
        <v>13</v>
      </c>
      <c r="D214" s="21" t="s">
        <v>14</v>
      </c>
      <c r="E214" s="21" t="s">
        <v>15</v>
      </c>
      <c r="F214" s="75" t="s">
        <v>189</v>
      </c>
      <c r="G214" s="75" t="s">
        <v>190</v>
      </c>
      <c r="H214" s="67" t="s">
        <v>204</v>
      </c>
      <c r="I214" s="22">
        <v>0.19</v>
      </c>
      <c r="J214" s="23"/>
      <c r="K214" s="21"/>
      <c r="L214" s="21" t="s">
        <v>48</v>
      </c>
      <c r="M214" s="24">
        <v>1.076E-2</v>
      </c>
      <c r="N214" s="24"/>
      <c r="O214" s="59">
        <f t="shared" si="4"/>
        <v>1.076E-2</v>
      </c>
    </row>
    <row r="215" spans="1:15" ht="15" thickBot="1">
      <c r="A215" s="19">
        <v>1734</v>
      </c>
      <c r="B215" s="20">
        <v>1922</v>
      </c>
      <c r="C215" s="21" t="s">
        <v>13</v>
      </c>
      <c r="D215" s="21" t="s">
        <v>14</v>
      </c>
      <c r="E215" s="21" t="s">
        <v>15</v>
      </c>
      <c r="F215" s="75" t="s">
        <v>189</v>
      </c>
      <c r="G215" s="75" t="s">
        <v>190</v>
      </c>
      <c r="H215" s="67" t="s">
        <v>205</v>
      </c>
      <c r="I215" s="22">
        <v>0.48</v>
      </c>
      <c r="J215" s="23">
        <v>20.6</v>
      </c>
      <c r="K215" s="21"/>
      <c r="L215" s="21" t="s">
        <v>48</v>
      </c>
      <c r="M215" s="24">
        <v>5.2699999999999997E-2</v>
      </c>
      <c r="N215" s="24">
        <v>2.478E-2</v>
      </c>
      <c r="O215" s="59">
        <f t="shared" si="4"/>
        <v>7.7479999999999993E-2</v>
      </c>
    </row>
    <row r="216" spans="1:15" ht="15" thickBot="1">
      <c r="A216" s="19">
        <v>1735</v>
      </c>
      <c r="B216" s="20">
        <v>1923</v>
      </c>
      <c r="C216" s="21" t="s">
        <v>13</v>
      </c>
      <c r="D216" s="21" t="s">
        <v>14</v>
      </c>
      <c r="E216" s="21" t="s">
        <v>15</v>
      </c>
      <c r="F216" s="75" t="s">
        <v>189</v>
      </c>
      <c r="G216" s="75" t="s">
        <v>190</v>
      </c>
      <c r="H216" s="67" t="s">
        <v>206</v>
      </c>
      <c r="I216" s="22">
        <v>0.21</v>
      </c>
      <c r="J216" s="23">
        <v>11.2</v>
      </c>
      <c r="K216" s="21"/>
      <c r="L216" s="21" t="s">
        <v>48</v>
      </c>
      <c r="M216" s="24">
        <v>4.0469999999999999E-2</v>
      </c>
      <c r="N216" s="24">
        <v>1.3440000000000001E-2</v>
      </c>
      <c r="O216" s="59">
        <f t="shared" si="4"/>
        <v>5.391E-2</v>
      </c>
    </row>
    <row r="217" spans="1:15" ht="15" thickBot="1">
      <c r="A217" s="19">
        <v>1736</v>
      </c>
      <c r="B217" s="20">
        <v>1924</v>
      </c>
      <c r="C217" s="21" t="s">
        <v>13</v>
      </c>
      <c r="D217" s="21" t="s">
        <v>14</v>
      </c>
      <c r="E217" s="21" t="s">
        <v>15</v>
      </c>
      <c r="F217" s="75" t="s">
        <v>189</v>
      </c>
      <c r="G217" s="75" t="s">
        <v>190</v>
      </c>
      <c r="H217" s="67" t="s">
        <v>207</v>
      </c>
      <c r="I217" s="22">
        <v>0.28000000000000003</v>
      </c>
      <c r="J217" s="23">
        <v>20.9</v>
      </c>
      <c r="K217" s="21"/>
      <c r="L217" s="21" t="s">
        <v>48</v>
      </c>
      <c r="M217" s="24">
        <v>7.2239999999999999E-2</v>
      </c>
      <c r="N217" s="24">
        <v>2.5139999999999999E-2</v>
      </c>
      <c r="O217" s="59">
        <f t="shared" si="4"/>
        <v>9.7379999999999994E-2</v>
      </c>
    </row>
    <row r="218" spans="1:15" ht="15" thickBot="1">
      <c r="A218" s="19">
        <v>1737</v>
      </c>
      <c r="B218" s="20">
        <v>1925</v>
      </c>
      <c r="C218" s="21" t="s">
        <v>13</v>
      </c>
      <c r="D218" s="21" t="s">
        <v>14</v>
      </c>
      <c r="E218" s="21" t="s">
        <v>15</v>
      </c>
      <c r="F218" s="75" t="s">
        <v>189</v>
      </c>
      <c r="G218" s="75" t="s">
        <v>190</v>
      </c>
      <c r="H218" s="67" t="s">
        <v>208</v>
      </c>
      <c r="I218" s="22">
        <v>0.06</v>
      </c>
      <c r="J218" s="23">
        <v>6.1</v>
      </c>
      <c r="K218" s="21"/>
      <c r="L218" s="21" t="s">
        <v>48</v>
      </c>
      <c r="M218" s="24">
        <v>1.166E-2</v>
      </c>
      <c r="N218" s="24">
        <v>7.3600000000000002E-3</v>
      </c>
      <c r="O218" s="59">
        <f t="shared" si="4"/>
        <v>1.9020000000000002E-2</v>
      </c>
    </row>
    <row r="219" spans="1:15" ht="15" thickBot="1">
      <c r="A219" s="19">
        <v>1738</v>
      </c>
      <c r="B219" s="20">
        <v>1926</v>
      </c>
      <c r="C219" s="21" t="s">
        <v>13</v>
      </c>
      <c r="D219" s="21" t="s">
        <v>14</v>
      </c>
      <c r="E219" s="21" t="s">
        <v>15</v>
      </c>
      <c r="F219" s="75" t="s">
        <v>189</v>
      </c>
      <c r="G219" s="75" t="s">
        <v>190</v>
      </c>
      <c r="H219" s="67" t="s">
        <v>209</v>
      </c>
      <c r="I219" s="22">
        <v>0.37</v>
      </c>
      <c r="J219" s="23">
        <v>11.4</v>
      </c>
      <c r="K219" s="21"/>
      <c r="L219" s="21" t="s">
        <v>19</v>
      </c>
      <c r="M219" s="24"/>
      <c r="N219" s="24">
        <v>1.363E-2</v>
      </c>
      <c r="O219" s="59">
        <f t="shared" si="4"/>
        <v>1.363E-2</v>
      </c>
    </row>
    <row r="220" spans="1:15" ht="15" thickBot="1">
      <c r="A220" s="19">
        <v>1739</v>
      </c>
      <c r="B220" s="20">
        <v>1927</v>
      </c>
      <c r="C220" s="21" t="s">
        <v>13</v>
      </c>
      <c r="D220" s="21" t="s">
        <v>14</v>
      </c>
      <c r="E220" s="21" t="s">
        <v>15</v>
      </c>
      <c r="F220" s="75" t="s">
        <v>189</v>
      </c>
      <c r="G220" s="75" t="s">
        <v>190</v>
      </c>
      <c r="H220" s="67" t="s">
        <v>210</v>
      </c>
      <c r="I220" s="22">
        <v>1.1200000000000001</v>
      </c>
      <c r="J220" s="23">
        <v>15.1</v>
      </c>
      <c r="K220" s="21"/>
      <c r="L220" s="21" t="s">
        <v>211</v>
      </c>
      <c r="M220" s="24"/>
      <c r="N220" s="24">
        <v>1.8120000000000001E-2</v>
      </c>
      <c r="O220" s="59">
        <f t="shared" si="4"/>
        <v>1.8120000000000001E-2</v>
      </c>
    </row>
    <row r="221" spans="1:15" ht="15" thickBot="1">
      <c r="A221" s="19">
        <v>1740</v>
      </c>
      <c r="B221" s="20">
        <v>1928</v>
      </c>
      <c r="C221" s="21" t="s">
        <v>13</v>
      </c>
      <c r="D221" s="21" t="s">
        <v>14</v>
      </c>
      <c r="E221" s="21" t="s">
        <v>15</v>
      </c>
      <c r="F221" s="75" t="s">
        <v>189</v>
      </c>
      <c r="G221" s="75" t="s">
        <v>190</v>
      </c>
      <c r="H221" s="67" t="s">
        <v>212</v>
      </c>
      <c r="I221" s="22">
        <v>0.81</v>
      </c>
      <c r="J221" s="23">
        <v>10.199999999999999</v>
      </c>
      <c r="K221" s="21"/>
      <c r="L221" s="21" t="s">
        <v>29</v>
      </c>
      <c r="M221" s="24">
        <v>1.9380000000000001E-2</v>
      </c>
      <c r="N221" s="24">
        <v>1.2239999999999999E-2</v>
      </c>
      <c r="O221" s="59">
        <f t="shared" si="4"/>
        <v>3.1620000000000002E-2</v>
      </c>
    </row>
    <row r="222" spans="1:15">
      <c r="A222" s="33">
        <v>1741</v>
      </c>
      <c r="B222" s="34">
        <v>1929</v>
      </c>
      <c r="C222" s="35" t="s">
        <v>13</v>
      </c>
      <c r="D222" s="35" t="s">
        <v>14</v>
      </c>
      <c r="E222" s="35" t="s">
        <v>15</v>
      </c>
      <c r="F222" s="80" t="s">
        <v>189</v>
      </c>
      <c r="G222" s="80" t="s">
        <v>190</v>
      </c>
      <c r="H222" s="72" t="s">
        <v>214</v>
      </c>
      <c r="I222" s="36">
        <v>1.23</v>
      </c>
      <c r="J222" s="37">
        <v>50.3</v>
      </c>
      <c r="K222" s="35"/>
      <c r="L222" s="35" t="s">
        <v>48</v>
      </c>
      <c r="M222" s="38">
        <v>1.298E-2</v>
      </c>
      <c r="N222" s="38">
        <v>5.1999999999999995E-4</v>
      </c>
      <c r="O222" s="61">
        <f>SUM(M222:N223)</f>
        <v>0.20968000000000001</v>
      </c>
    </row>
    <row r="223" spans="1:15" ht="15" thickBot="1">
      <c r="A223" s="40">
        <v>1741</v>
      </c>
      <c r="B223" s="41">
        <v>1929</v>
      </c>
      <c r="C223" s="42" t="s">
        <v>13</v>
      </c>
      <c r="D223" s="42" t="s">
        <v>14</v>
      </c>
      <c r="E223" s="42" t="s">
        <v>15</v>
      </c>
      <c r="F223" s="79" t="s">
        <v>189</v>
      </c>
      <c r="G223" s="79" t="s">
        <v>190</v>
      </c>
      <c r="H223" s="71" t="s">
        <v>214</v>
      </c>
      <c r="I223" s="43">
        <v>1.23</v>
      </c>
      <c r="J223" s="44">
        <v>50.3</v>
      </c>
      <c r="K223" s="42"/>
      <c r="L223" s="42" t="s">
        <v>29</v>
      </c>
      <c r="M223" s="45">
        <v>0.13628999999999999</v>
      </c>
      <c r="N223" s="45">
        <v>5.9889999999999999E-2</v>
      </c>
      <c r="O223" s="62"/>
    </row>
    <row r="224" spans="1:15" ht="15" thickBot="1">
      <c r="A224" s="19">
        <v>1742</v>
      </c>
      <c r="B224" s="20">
        <v>1930</v>
      </c>
      <c r="C224" s="21" t="s">
        <v>13</v>
      </c>
      <c r="D224" s="21" t="s">
        <v>14</v>
      </c>
      <c r="E224" s="21" t="s">
        <v>15</v>
      </c>
      <c r="F224" s="75" t="s">
        <v>189</v>
      </c>
      <c r="G224" s="75" t="s">
        <v>17</v>
      </c>
      <c r="H224" s="67" t="s">
        <v>215</v>
      </c>
      <c r="I224" s="22">
        <v>0.24</v>
      </c>
      <c r="J224" s="23">
        <v>3.5</v>
      </c>
      <c r="K224" s="21"/>
      <c r="L224" s="21" t="s">
        <v>19</v>
      </c>
      <c r="M224" s="24">
        <v>1.14E-2</v>
      </c>
      <c r="N224" s="24">
        <v>4.2300000000000003E-3</v>
      </c>
      <c r="O224" s="59">
        <f>SUM(M224:N224)</f>
        <v>1.5630000000000002E-2</v>
      </c>
    </row>
    <row r="225" spans="1:15">
      <c r="A225" s="33">
        <v>1743</v>
      </c>
      <c r="B225" s="34">
        <v>1931</v>
      </c>
      <c r="C225" s="35" t="s">
        <v>13</v>
      </c>
      <c r="D225" s="35" t="s">
        <v>14</v>
      </c>
      <c r="E225" s="35" t="s">
        <v>15</v>
      </c>
      <c r="F225" s="80" t="s">
        <v>189</v>
      </c>
      <c r="G225" s="80" t="s">
        <v>17</v>
      </c>
      <c r="H225" s="72" t="s">
        <v>216</v>
      </c>
      <c r="I225" s="36">
        <v>4.5599999999999996</v>
      </c>
      <c r="J225" s="37">
        <v>131.30000000000001</v>
      </c>
      <c r="K225" s="35"/>
      <c r="L225" s="35" t="s">
        <v>63</v>
      </c>
      <c r="M225" s="38">
        <v>9.0980000000000005E-2</v>
      </c>
      <c r="N225" s="38">
        <v>5.7110000000000001E-2</v>
      </c>
      <c r="O225" s="61">
        <f>SUM(M225:N227)</f>
        <v>0.41270000000000001</v>
      </c>
    </row>
    <row r="226" spans="1:15">
      <c r="A226" s="39">
        <v>1743</v>
      </c>
      <c r="B226" s="9">
        <v>1931</v>
      </c>
      <c r="C226" s="10" t="s">
        <v>13</v>
      </c>
      <c r="D226" s="10" t="s">
        <v>14</v>
      </c>
      <c r="E226" s="10" t="s">
        <v>15</v>
      </c>
      <c r="F226" s="77" t="s">
        <v>189</v>
      </c>
      <c r="G226" s="77" t="s">
        <v>17</v>
      </c>
      <c r="H226" s="69" t="s">
        <v>216</v>
      </c>
      <c r="I226" s="11">
        <v>4.5599999999999996</v>
      </c>
      <c r="J226" s="12">
        <v>131.30000000000001</v>
      </c>
      <c r="K226" s="10"/>
      <c r="L226" s="10" t="s">
        <v>48</v>
      </c>
      <c r="M226" s="13">
        <v>8.1379999999999994E-2</v>
      </c>
      <c r="N226" s="13">
        <v>4.795E-2</v>
      </c>
      <c r="O226" s="62"/>
    </row>
    <row r="227" spans="1:15" ht="15" thickBot="1">
      <c r="A227" s="40">
        <v>1743</v>
      </c>
      <c r="B227" s="41">
        <v>1931</v>
      </c>
      <c r="C227" s="42" t="s">
        <v>13</v>
      </c>
      <c r="D227" s="42" t="s">
        <v>14</v>
      </c>
      <c r="E227" s="42" t="s">
        <v>15</v>
      </c>
      <c r="F227" s="79" t="s">
        <v>189</v>
      </c>
      <c r="G227" s="79" t="s">
        <v>17</v>
      </c>
      <c r="H227" s="71" t="s">
        <v>216</v>
      </c>
      <c r="I227" s="43">
        <v>4.5599999999999996</v>
      </c>
      <c r="J227" s="44">
        <v>131.30000000000001</v>
      </c>
      <c r="K227" s="42"/>
      <c r="L227" s="42" t="s">
        <v>27</v>
      </c>
      <c r="M227" s="45">
        <v>8.2780000000000006E-2</v>
      </c>
      <c r="N227" s="45">
        <v>5.2499999999999998E-2</v>
      </c>
      <c r="O227" s="63"/>
    </row>
    <row r="228" spans="1:15" ht="15" thickBot="1">
      <c r="A228" s="19">
        <v>1744</v>
      </c>
      <c r="B228" s="20">
        <v>1932</v>
      </c>
      <c r="C228" s="21" t="s">
        <v>13</v>
      </c>
      <c r="D228" s="21" t="s">
        <v>14</v>
      </c>
      <c r="E228" s="21" t="s">
        <v>15</v>
      </c>
      <c r="F228" s="75" t="s">
        <v>189</v>
      </c>
      <c r="G228" s="75" t="s">
        <v>17</v>
      </c>
      <c r="H228" s="67" t="s">
        <v>217</v>
      </c>
      <c r="I228" s="22">
        <v>1.54</v>
      </c>
      <c r="J228" s="23">
        <v>26.4</v>
      </c>
      <c r="K228" s="21"/>
      <c r="L228" s="21" t="s">
        <v>48</v>
      </c>
      <c r="M228" s="24">
        <v>5.015E-2</v>
      </c>
      <c r="N228" s="24">
        <v>3.168E-2</v>
      </c>
      <c r="O228" s="59">
        <f>SUM(M228:N228)</f>
        <v>8.183E-2</v>
      </c>
    </row>
    <row r="229" spans="1:15" ht="15" thickBot="1">
      <c r="A229" s="19">
        <v>1745</v>
      </c>
      <c r="B229" s="20">
        <v>1933</v>
      </c>
      <c r="C229" s="21" t="s">
        <v>13</v>
      </c>
      <c r="D229" s="21" t="s">
        <v>14</v>
      </c>
      <c r="E229" s="21" t="s">
        <v>15</v>
      </c>
      <c r="F229" s="75" t="s">
        <v>189</v>
      </c>
      <c r="G229" s="75" t="s">
        <v>17</v>
      </c>
      <c r="H229" s="67" t="s">
        <v>218</v>
      </c>
      <c r="I229" s="22">
        <v>1.77</v>
      </c>
      <c r="J229" s="23">
        <v>27.6</v>
      </c>
      <c r="K229" s="21"/>
      <c r="L229" s="21" t="s">
        <v>48</v>
      </c>
      <c r="M229" s="24">
        <v>5.2389999999999999E-2</v>
      </c>
      <c r="N229" s="24">
        <v>3.3090000000000001E-2</v>
      </c>
      <c r="O229" s="59">
        <f>SUM(M229:N229)</f>
        <v>8.548E-2</v>
      </c>
    </row>
    <row r="230" spans="1:15" ht="15" thickBot="1">
      <c r="A230" s="19">
        <v>1746</v>
      </c>
      <c r="B230" s="20">
        <v>1934</v>
      </c>
      <c r="C230" s="21" t="s">
        <v>13</v>
      </c>
      <c r="D230" s="21" t="s">
        <v>14</v>
      </c>
      <c r="E230" s="21" t="s">
        <v>15</v>
      </c>
      <c r="F230" s="75" t="s">
        <v>189</v>
      </c>
      <c r="G230" s="75" t="s">
        <v>17</v>
      </c>
      <c r="H230" s="67" t="s">
        <v>219</v>
      </c>
      <c r="I230" s="22">
        <v>0.82</v>
      </c>
      <c r="J230" s="23">
        <v>15</v>
      </c>
      <c r="K230" s="21"/>
      <c r="L230" s="21" t="s">
        <v>48</v>
      </c>
      <c r="M230" s="24">
        <v>2.8410000000000001E-2</v>
      </c>
      <c r="N230" s="24">
        <v>1.7950000000000001E-2</v>
      </c>
      <c r="O230" s="59">
        <f>SUM(M230:N230)</f>
        <v>4.6359999999999998E-2</v>
      </c>
    </row>
    <row r="231" spans="1:15" ht="15" thickBot="1">
      <c r="A231" s="19">
        <v>1747</v>
      </c>
      <c r="B231" s="20">
        <v>1935</v>
      </c>
      <c r="C231" s="21" t="s">
        <v>13</v>
      </c>
      <c r="D231" s="21" t="s">
        <v>14</v>
      </c>
      <c r="E231" s="21" t="s">
        <v>15</v>
      </c>
      <c r="F231" s="75" t="s">
        <v>189</v>
      </c>
      <c r="G231" s="75" t="s">
        <v>17</v>
      </c>
      <c r="H231" s="67" t="s">
        <v>220</v>
      </c>
      <c r="I231" s="22">
        <v>0.57999999999999996</v>
      </c>
      <c r="J231" s="23">
        <v>12.3</v>
      </c>
      <c r="K231" s="21"/>
      <c r="L231" s="21" t="s">
        <v>48</v>
      </c>
      <c r="M231" s="24">
        <v>2.3349999999999999E-2</v>
      </c>
      <c r="N231" s="24">
        <v>1.473E-2</v>
      </c>
      <c r="O231" s="59">
        <f>SUM(M231:N231)</f>
        <v>3.8080000000000003E-2</v>
      </c>
    </row>
    <row r="232" spans="1:15" ht="15" thickBot="1">
      <c r="A232" s="19">
        <v>1748</v>
      </c>
      <c r="B232" s="20">
        <v>1936</v>
      </c>
      <c r="C232" s="21" t="s">
        <v>13</v>
      </c>
      <c r="D232" s="21" t="s">
        <v>14</v>
      </c>
      <c r="E232" s="21" t="s">
        <v>15</v>
      </c>
      <c r="F232" s="75" t="s">
        <v>189</v>
      </c>
      <c r="G232" s="75" t="s">
        <v>17</v>
      </c>
      <c r="H232" s="67" t="s">
        <v>221</v>
      </c>
      <c r="I232" s="22">
        <v>0.57999999999999996</v>
      </c>
      <c r="J232" s="23">
        <v>14.1</v>
      </c>
      <c r="K232" s="21"/>
      <c r="L232" s="21" t="s">
        <v>48</v>
      </c>
      <c r="M232" s="24">
        <v>2.673E-2</v>
      </c>
      <c r="N232" s="24">
        <v>1.6879999999999999E-2</v>
      </c>
      <c r="O232" s="59">
        <f>SUM(M232:N232)</f>
        <v>4.3609999999999996E-2</v>
      </c>
    </row>
    <row r="233" spans="1:15">
      <c r="A233" s="33">
        <v>1749</v>
      </c>
      <c r="B233" s="34">
        <v>1937</v>
      </c>
      <c r="C233" s="35" t="s">
        <v>13</v>
      </c>
      <c r="D233" s="35" t="s">
        <v>14</v>
      </c>
      <c r="E233" s="35" t="s">
        <v>15</v>
      </c>
      <c r="F233" s="80" t="s">
        <v>189</v>
      </c>
      <c r="G233" s="80" t="s">
        <v>17</v>
      </c>
      <c r="H233" s="72" t="s">
        <v>222</v>
      </c>
      <c r="I233" s="36">
        <v>0.6</v>
      </c>
      <c r="J233" s="37">
        <v>12</v>
      </c>
      <c r="K233" s="35"/>
      <c r="L233" s="35" t="s">
        <v>48</v>
      </c>
      <c r="M233" s="38">
        <v>2.0119999999999999E-2</v>
      </c>
      <c r="N233" s="38">
        <v>1.435E-2</v>
      </c>
      <c r="O233" s="61">
        <f>SUM(M233:N234)</f>
        <v>3.7069999999999999E-2</v>
      </c>
    </row>
    <row r="234" spans="1:15" ht="15" thickBot="1">
      <c r="A234" s="40">
        <v>1749</v>
      </c>
      <c r="B234" s="41">
        <v>1937</v>
      </c>
      <c r="C234" s="42" t="s">
        <v>13</v>
      </c>
      <c r="D234" s="42" t="s">
        <v>14</v>
      </c>
      <c r="E234" s="42" t="s">
        <v>15</v>
      </c>
      <c r="F234" s="79" t="s">
        <v>189</v>
      </c>
      <c r="G234" s="79" t="s">
        <v>17</v>
      </c>
      <c r="H234" s="71" t="s">
        <v>222</v>
      </c>
      <c r="I234" s="43">
        <v>0.6</v>
      </c>
      <c r="J234" s="44">
        <v>12</v>
      </c>
      <c r="K234" s="42"/>
      <c r="L234" s="42" t="s">
        <v>51</v>
      </c>
      <c r="M234" s="45">
        <v>2.5999999999999999E-3</v>
      </c>
      <c r="N234" s="45"/>
      <c r="O234" s="62"/>
    </row>
    <row r="235" spans="1:15">
      <c r="A235" s="33">
        <v>1750</v>
      </c>
      <c r="B235" s="34">
        <v>1938</v>
      </c>
      <c r="C235" s="35" t="s">
        <v>13</v>
      </c>
      <c r="D235" s="35" t="s">
        <v>14</v>
      </c>
      <c r="E235" s="35" t="s">
        <v>15</v>
      </c>
      <c r="F235" s="80" t="s">
        <v>189</v>
      </c>
      <c r="G235" s="80" t="s">
        <v>17</v>
      </c>
      <c r="H235" s="72" t="s">
        <v>223</v>
      </c>
      <c r="I235" s="36">
        <v>0.55000000000000004</v>
      </c>
      <c r="J235" s="37">
        <v>10.9</v>
      </c>
      <c r="K235" s="35"/>
      <c r="L235" s="35" t="s">
        <v>48</v>
      </c>
      <c r="M235" s="38">
        <v>1.001E-2</v>
      </c>
      <c r="N235" s="38">
        <v>5.3899999999999998E-3</v>
      </c>
      <c r="O235" s="61">
        <f>SUM(M235:N236)</f>
        <v>3.3669999999999999E-2</v>
      </c>
    </row>
    <row r="236" spans="1:15" ht="15" thickBot="1">
      <c r="A236" s="40">
        <v>1750</v>
      </c>
      <c r="B236" s="41">
        <v>1938</v>
      </c>
      <c r="C236" s="42" t="s">
        <v>13</v>
      </c>
      <c r="D236" s="42" t="s">
        <v>14</v>
      </c>
      <c r="E236" s="42" t="s">
        <v>15</v>
      </c>
      <c r="F236" s="79" t="s">
        <v>189</v>
      </c>
      <c r="G236" s="79" t="s">
        <v>17</v>
      </c>
      <c r="H236" s="71" t="s">
        <v>223</v>
      </c>
      <c r="I236" s="43">
        <v>0.55000000000000004</v>
      </c>
      <c r="J236" s="44">
        <v>10.9</v>
      </c>
      <c r="K236" s="42"/>
      <c r="L236" s="42" t="s">
        <v>51</v>
      </c>
      <c r="M236" s="45">
        <v>1.0619999999999999E-2</v>
      </c>
      <c r="N236" s="45">
        <v>7.6499999999999997E-3</v>
      </c>
      <c r="O236" s="62"/>
    </row>
    <row r="237" spans="1:15">
      <c r="A237" s="33">
        <v>1751</v>
      </c>
      <c r="B237" s="34">
        <v>1939</v>
      </c>
      <c r="C237" s="35" t="s">
        <v>13</v>
      </c>
      <c r="D237" s="35" t="s">
        <v>14</v>
      </c>
      <c r="E237" s="35" t="s">
        <v>15</v>
      </c>
      <c r="F237" s="80" t="s">
        <v>189</v>
      </c>
      <c r="G237" s="80" t="s">
        <v>17</v>
      </c>
      <c r="H237" s="72" t="s">
        <v>224</v>
      </c>
      <c r="I237" s="36">
        <v>1.55</v>
      </c>
      <c r="J237" s="37">
        <v>34.799999999999997</v>
      </c>
      <c r="K237" s="35"/>
      <c r="L237" s="35" t="s">
        <v>48</v>
      </c>
      <c r="M237" s="38">
        <v>1.1199999999999999E-3</v>
      </c>
      <c r="N237" s="38"/>
      <c r="O237" s="61">
        <f>SUM(M237:N238)</f>
        <v>0.10764</v>
      </c>
    </row>
    <row r="238" spans="1:15" ht="15" thickBot="1">
      <c r="A238" s="40">
        <v>1751</v>
      </c>
      <c r="B238" s="41">
        <v>1939</v>
      </c>
      <c r="C238" s="42" t="s">
        <v>13</v>
      </c>
      <c r="D238" s="42" t="s">
        <v>14</v>
      </c>
      <c r="E238" s="42" t="s">
        <v>15</v>
      </c>
      <c r="F238" s="79" t="s">
        <v>189</v>
      </c>
      <c r="G238" s="79" t="s">
        <v>17</v>
      </c>
      <c r="H238" s="71" t="s">
        <v>224</v>
      </c>
      <c r="I238" s="43">
        <v>1.55</v>
      </c>
      <c r="J238" s="44">
        <v>34.799999999999997</v>
      </c>
      <c r="K238" s="42"/>
      <c r="L238" s="42" t="s">
        <v>51</v>
      </c>
      <c r="M238" s="45">
        <v>6.4810000000000006E-2</v>
      </c>
      <c r="N238" s="45">
        <v>4.1709999999999997E-2</v>
      </c>
      <c r="O238" s="62"/>
    </row>
    <row r="239" spans="1:15" ht="15" thickBot="1">
      <c r="A239" s="19">
        <v>1752</v>
      </c>
      <c r="B239" s="20">
        <v>1940</v>
      </c>
      <c r="C239" s="21" t="s">
        <v>13</v>
      </c>
      <c r="D239" s="21" t="s">
        <v>14</v>
      </c>
      <c r="E239" s="21" t="s">
        <v>15</v>
      </c>
      <c r="F239" s="75" t="s">
        <v>189</v>
      </c>
      <c r="G239" s="75" t="s">
        <v>17</v>
      </c>
      <c r="H239" s="67" t="s">
        <v>225</v>
      </c>
      <c r="I239" s="22">
        <v>2.66</v>
      </c>
      <c r="J239" s="23">
        <v>42.3</v>
      </c>
      <c r="K239" s="21"/>
      <c r="L239" s="21" t="s">
        <v>51</v>
      </c>
      <c r="M239" s="24">
        <v>8.0560000000000007E-2</v>
      </c>
      <c r="N239" s="24">
        <v>5.0819999999999997E-2</v>
      </c>
      <c r="O239" s="59">
        <f t="shared" ref="O239:O244" si="5">SUM(M239:N239)</f>
        <v>0.13138</v>
      </c>
    </row>
    <row r="240" spans="1:15" ht="15" thickBot="1">
      <c r="A240" s="19">
        <v>1753</v>
      </c>
      <c r="B240" s="20">
        <v>1941</v>
      </c>
      <c r="C240" s="21" t="s">
        <v>13</v>
      </c>
      <c r="D240" s="21" t="s">
        <v>14</v>
      </c>
      <c r="E240" s="21" t="s">
        <v>15</v>
      </c>
      <c r="F240" s="75" t="s">
        <v>189</v>
      </c>
      <c r="G240" s="75" t="s">
        <v>17</v>
      </c>
      <c r="H240" s="67" t="s">
        <v>226</v>
      </c>
      <c r="I240" s="22">
        <v>0.15</v>
      </c>
      <c r="J240" s="23">
        <v>4.5</v>
      </c>
      <c r="K240" s="21"/>
      <c r="L240" s="21" t="s">
        <v>19</v>
      </c>
      <c r="M240" s="24">
        <v>8.5900000000000004E-3</v>
      </c>
      <c r="N240" s="24">
        <v>5.4299999999999999E-3</v>
      </c>
      <c r="O240" s="59">
        <f t="shared" si="5"/>
        <v>1.4020000000000001E-2</v>
      </c>
    </row>
    <row r="241" spans="1:15" ht="15" thickBot="1">
      <c r="A241" s="19">
        <v>1754</v>
      </c>
      <c r="B241" s="20">
        <v>1942</v>
      </c>
      <c r="C241" s="21" t="s">
        <v>13</v>
      </c>
      <c r="D241" s="21" t="s">
        <v>14</v>
      </c>
      <c r="E241" s="21" t="s">
        <v>15</v>
      </c>
      <c r="F241" s="75" t="s">
        <v>189</v>
      </c>
      <c r="G241" s="75" t="s">
        <v>17</v>
      </c>
      <c r="H241" s="67" t="s">
        <v>227</v>
      </c>
      <c r="I241" s="22">
        <v>2.67</v>
      </c>
      <c r="J241" s="23">
        <v>32.6</v>
      </c>
      <c r="K241" s="21"/>
      <c r="L241" s="21" t="s">
        <v>51</v>
      </c>
      <c r="M241" s="24">
        <v>6.1920000000000003E-2</v>
      </c>
      <c r="N241" s="24">
        <v>3.9109999999999999E-2</v>
      </c>
      <c r="O241" s="59">
        <f t="shared" si="5"/>
        <v>0.10103000000000001</v>
      </c>
    </row>
    <row r="242" spans="1:15" ht="15" thickBot="1">
      <c r="A242" s="19">
        <v>1755</v>
      </c>
      <c r="B242" s="20">
        <v>1943</v>
      </c>
      <c r="C242" s="21" t="s">
        <v>13</v>
      </c>
      <c r="D242" s="21" t="s">
        <v>14</v>
      </c>
      <c r="E242" s="21" t="s">
        <v>15</v>
      </c>
      <c r="F242" s="75" t="s">
        <v>189</v>
      </c>
      <c r="G242" s="75" t="s">
        <v>17</v>
      </c>
      <c r="H242" s="67" t="s">
        <v>228</v>
      </c>
      <c r="I242" s="22">
        <v>0.73</v>
      </c>
      <c r="J242" s="23">
        <v>5.0999999999999996</v>
      </c>
      <c r="K242" s="21"/>
      <c r="L242" s="21" t="s">
        <v>19</v>
      </c>
      <c r="M242" s="24">
        <v>9.5499999999999995E-3</v>
      </c>
      <c r="N242" s="24">
        <v>6.1000000000000004E-3</v>
      </c>
      <c r="O242" s="59">
        <f t="shared" si="5"/>
        <v>1.5650000000000001E-2</v>
      </c>
    </row>
    <row r="243" spans="1:15" ht="15" thickBot="1">
      <c r="A243" s="19">
        <v>1756</v>
      </c>
      <c r="B243" s="20">
        <v>1944</v>
      </c>
      <c r="C243" s="21" t="s">
        <v>13</v>
      </c>
      <c r="D243" s="21" t="s">
        <v>14</v>
      </c>
      <c r="E243" s="21" t="s">
        <v>15</v>
      </c>
      <c r="F243" s="75" t="s">
        <v>189</v>
      </c>
      <c r="G243" s="75" t="s">
        <v>17</v>
      </c>
      <c r="H243" s="67" t="s">
        <v>229</v>
      </c>
      <c r="I243" s="22">
        <v>2.46</v>
      </c>
      <c r="J243" s="23"/>
      <c r="K243" s="21"/>
      <c r="L243" s="21" t="s">
        <v>51</v>
      </c>
      <c r="M243" s="24">
        <v>7.6999999999999996E-4</v>
      </c>
      <c r="N243" s="24"/>
      <c r="O243" s="59">
        <f t="shared" si="5"/>
        <v>7.6999999999999996E-4</v>
      </c>
    </row>
    <row r="244" spans="1:15" ht="15" thickBot="1">
      <c r="A244" s="19">
        <v>1757</v>
      </c>
      <c r="B244" s="20">
        <v>1945</v>
      </c>
      <c r="C244" s="21" t="s">
        <v>13</v>
      </c>
      <c r="D244" s="21" t="s">
        <v>14</v>
      </c>
      <c r="E244" s="21" t="s">
        <v>15</v>
      </c>
      <c r="F244" s="75" t="s">
        <v>189</v>
      </c>
      <c r="G244" s="75" t="s">
        <v>17</v>
      </c>
      <c r="H244" s="67" t="s">
        <v>230</v>
      </c>
      <c r="I244" s="22">
        <v>0.1</v>
      </c>
      <c r="J244" s="23">
        <v>4.0999999999999996</v>
      </c>
      <c r="K244" s="21"/>
      <c r="L244" s="21" t="s">
        <v>19</v>
      </c>
      <c r="M244" s="24">
        <v>2.878E-2</v>
      </c>
      <c r="N244" s="24">
        <v>4.9300000000000004E-3</v>
      </c>
      <c r="O244" s="59">
        <f t="shared" si="5"/>
        <v>3.3710000000000004E-2</v>
      </c>
    </row>
    <row r="245" spans="1:15">
      <c r="A245" s="33">
        <v>1758</v>
      </c>
      <c r="B245" s="34">
        <v>1946</v>
      </c>
      <c r="C245" s="35" t="s">
        <v>13</v>
      </c>
      <c r="D245" s="35" t="s">
        <v>14</v>
      </c>
      <c r="E245" s="35" t="s">
        <v>15</v>
      </c>
      <c r="F245" s="80" t="s">
        <v>189</v>
      </c>
      <c r="G245" s="80" t="s">
        <v>17</v>
      </c>
      <c r="H245" s="72" t="s">
        <v>231</v>
      </c>
      <c r="I245" s="36">
        <v>7.83</v>
      </c>
      <c r="J245" s="37">
        <v>126.8</v>
      </c>
      <c r="K245" s="35"/>
      <c r="L245" s="35" t="s">
        <v>29</v>
      </c>
      <c r="M245" s="38">
        <v>0.16949</v>
      </c>
      <c r="N245" s="38">
        <v>0.15215999999999999</v>
      </c>
      <c r="O245" s="61">
        <f>SUM(M245:N246)</f>
        <v>0.37143999999999999</v>
      </c>
    </row>
    <row r="246" spans="1:15" ht="15" thickBot="1">
      <c r="A246" s="40">
        <v>1758</v>
      </c>
      <c r="B246" s="41">
        <v>1946</v>
      </c>
      <c r="C246" s="42" t="s">
        <v>13</v>
      </c>
      <c r="D246" s="42" t="s">
        <v>14</v>
      </c>
      <c r="E246" s="42" t="s">
        <v>15</v>
      </c>
      <c r="F246" s="79" t="s">
        <v>189</v>
      </c>
      <c r="G246" s="79" t="s">
        <v>17</v>
      </c>
      <c r="H246" s="71" t="s">
        <v>231</v>
      </c>
      <c r="I246" s="43">
        <v>7.83</v>
      </c>
      <c r="J246" s="44">
        <v>126.8</v>
      </c>
      <c r="K246" s="42"/>
      <c r="L246" s="42" t="s">
        <v>51</v>
      </c>
      <c r="M246" s="45">
        <v>4.9790000000000001E-2</v>
      </c>
      <c r="N246" s="45"/>
      <c r="O246" s="62"/>
    </row>
    <row r="247" spans="1:15">
      <c r="A247" s="33">
        <v>1759</v>
      </c>
      <c r="B247" s="34">
        <v>1947</v>
      </c>
      <c r="C247" s="35" t="s">
        <v>13</v>
      </c>
      <c r="D247" s="35" t="s">
        <v>14</v>
      </c>
      <c r="E247" s="35" t="s">
        <v>15</v>
      </c>
      <c r="F247" s="80" t="s">
        <v>189</v>
      </c>
      <c r="G247" s="80" t="s">
        <v>17</v>
      </c>
      <c r="H247" s="72" t="s">
        <v>232</v>
      </c>
      <c r="I247" s="36">
        <v>1.69</v>
      </c>
      <c r="J247" s="37">
        <v>40.5</v>
      </c>
      <c r="K247" s="35"/>
      <c r="L247" s="35" t="s">
        <v>48</v>
      </c>
      <c r="M247" s="38">
        <v>2.7810000000000001E-2</v>
      </c>
      <c r="N247" s="38">
        <v>2.724E-2</v>
      </c>
      <c r="O247" s="61">
        <f>SUM(M247:N249)</f>
        <v>0.12542999999999999</v>
      </c>
    </row>
    <row r="248" spans="1:15">
      <c r="A248" s="39">
        <v>1759</v>
      </c>
      <c r="B248" s="9">
        <v>1947</v>
      </c>
      <c r="C248" s="10" t="s">
        <v>13</v>
      </c>
      <c r="D248" s="10" t="s">
        <v>14</v>
      </c>
      <c r="E248" s="10" t="s">
        <v>15</v>
      </c>
      <c r="F248" s="77" t="s">
        <v>189</v>
      </c>
      <c r="G248" s="77" t="s">
        <v>17</v>
      </c>
      <c r="H248" s="69" t="s">
        <v>232</v>
      </c>
      <c r="I248" s="11">
        <v>1.69</v>
      </c>
      <c r="J248" s="12">
        <v>40.5</v>
      </c>
      <c r="K248" s="10"/>
      <c r="L248" s="10" t="s">
        <v>51</v>
      </c>
      <c r="M248" s="13">
        <v>3.27E-2</v>
      </c>
      <c r="N248" s="13">
        <v>6.0899999999999999E-3</v>
      </c>
      <c r="O248" s="62"/>
    </row>
    <row r="249" spans="1:15" ht="15" thickBot="1">
      <c r="A249" s="40">
        <v>1759</v>
      </c>
      <c r="B249" s="41">
        <v>1947</v>
      </c>
      <c r="C249" s="42" t="s">
        <v>13</v>
      </c>
      <c r="D249" s="42" t="s">
        <v>14</v>
      </c>
      <c r="E249" s="42" t="s">
        <v>15</v>
      </c>
      <c r="F249" s="79" t="s">
        <v>189</v>
      </c>
      <c r="G249" s="79" t="s">
        <v>17</v>
      </c>
      <c r="H249" s="71" t="s">
        <v>232</v>
      </c>
      <c r="I249" s="43">
        <v>1.69</v>
      </c>
      <c r="J249" s="44">
        <v>40.5</v>
      </c>
      <c r="K249" s="42"/>
      <c r="L249" s="42" t="s">
        <v>29</v>
      </c>
      <c r="M249" s="45">
        <v>1.636E-2</v>
      </c>
      <c r="N249" s="45">
        <v>1.523E-2</v>
      </c>
      <c r="O249" s="63"/>
    </row>
    <row r="250" spans="1:15">
      <c r="A250" s="33">
        <v>1760</v>
      </c>
      <c r="B250" s="34">
        <v>1948</v>
      </c>
      <c r="C250" s="35" t="s">
        <v>13</v>
      </c>
      <c r="D250" s="35" t="s">
        <v>14</v>
      </c>
      <c r="E250" s="35" t="s">
        <v>15</v>
      </c>
      <c r="F250" s="80" t="s">
        <v>189</v>
      </c>
      <c r="G250" s="80" t="s">
        <v>17</v>
      </c>
      <c r="H250" s="72" t="s">
        <v>233</v>
      </c>
      <c r="I250" s="36">
        <v>0.66</v>
      </c>
      <c r="J250" s="37">
        <v>14.7</v>
      </c>
      <c r="K250" s="35"/>
      <c r="L250" s="35" t="s">
        <v>48</v>
      </c>
      <c r="M250" s="38">
        <v>1.393E-2</v>
      </c>
      <c r="N250" s="38">
        <v>4.1399999999999996E-3</v>
      </c>
      <c r="O250" s="61">
        <f>SUM(M250:N251)</f>
        <v>4.5519999999999998E-2</v>
      </c>
    </row>
    <row r="251" spans="1:15" ht="15" thickBot="1">
      <c r="A251" s="40">
        <v>1760</v>
      </c>
      <c r="B251" s="41">
        <v>1948</v>
      </c>
      <c r="C251" s="42" t="s">
        <v>13</v>
      </c>
      <c r="D251" s="42" t="s">
        <v>14</v>
      </c>
      <c r="E251" s="42" t="s">
        <v>15</v>
      </c>
      <c r="F251" s="79" t="s">
        <v>189</v>
      </c>
      <c r="G251" s="79" t="s">
        <v>17</v>
      </c>
      <c r="H251" s="71" t="s">
        <v>233</v>
      </c>
      <c r="I251" s="43">
        <v>0.66</v>
      </c>
      <c r="J251" s="44">
        <v>14.7</v>
      </c>
      <c r="K251" s="42"/>
      <c r="L251" s="42" t="s">
        <v>51</v>
      </c>
      <c r="M251" s="45">
        <v>1.397E-2</v>
      </c>
      <c r="N251" s="45">
        <v>1.3480000000000001E-2</v>
      </c>
      <c r="O251" s="62"/>
    </row>
    <row r="252" spans="1:15">
      <c r="A252" s="33">
        <v>1761</v>
      </c>
      <c r="B252" s="34">
        <v>1949</v>
      </c>
      <c r="C252" s="35" t="s">
        <v>13</v>
      </c>
      <c r="D252" s="35" t="s">
        <v>14</v>
      </c>
      <c r="E252" s="35" t="s">
        <v>15</v>
      </c>
      <c r="F252" s="80" t="s">
        <v>189</v>
      </c>
      <c r="G252" s="80" t="s">
        <v>17</v>
      </c>
      <c r="H252" s="72" t="s">
        <v>234</v>
      </c>
      <c r="I252" s="36">
        <v>1.83</v>
      </c>
      <c r="J252" s="37">
        <v>47.6</v>
      </c>
      <c r="K252" s="35"/>
      <c r="L252" s="35" t="s">
        <v>48</v>
      </c>
      <c r="M252" s="38">
        <v>9.6399999999999993E-3</v>
      </c>
      <c r="N252" s="38"/>
      <c r="O252" s="61">
        <f>SUM(M252:N254)</f>
        <v>0.14745</v>
      </c>
    </row>
    <row r="253" spans="1:15">
      <c r="A253" s="39">
        <v>1761</v>
      </c>
      <c r="B253" s="9">
        <v>1949</v>
      </c>
      <c r="C253" s="10" t="s">
        <v>13</v>
      </c>
      <c r="D253" s="10" t="s">
        <v>14</v>
      </c>
      <c r="E253" s="10" t="s">
        <v>15</v>
      </c>
      <c r="F253" s="77" t="s">
        <v>189</v>
      </c>
      <c r="G253" s="77" t="s">
        <v>17</v>
      </c>
      <c r="H253" s="69" t="s">
        <v>234</v>
      </c>
      <c r="I253" s="11">
        <v>1.83</v>
      </c>
      <c r="J253" s="12">
        <v>47.6</v>
      </c>
      <c r="K253" s="10"/>
      <c r="L253" s="10" t="s">
        <v>51</v>
      </c>
      <c r="M253" s="13">
        <v>4.1020000000000001E-2</v>
      </c>
      <c r="N253" s="13">
        <v>3.2000000000000001E-2</v>
      </c>
      <c r="O253" s="62"/>
    </row>
    <row r="254" spans="1:15" ht="15" thickBot="1">
      <c r="A254" s="40">
        <v>1761</v>
      </c>
      <c r="B254" s="41">
        <v>1949</v>
      </c>
      <c r="C254" s="42" t="s">
        <v>13</v>
      </c>
      <c r="D254" s="42" t="s">
        <v>14</v>
      </c>
      <c r="E254" s="42" t="s">
        <v>15</v>
      </c>
      <c r="F254" s="79" t="s">
        <v>189</v>
      </c>
      <c r="G254" s="79" t="s">
        <v>17</v>
      </c>
      <c r="H254" s="71" t="s">
        <v>234</v>
      </c>
      <c r="I254" s="43">
        <v>1.83</v>
      </c>
      <c r="J254" s="44">
        <v>47.6</v>
      </c>
      <c r="K254" s="42"/>
      <c r="L254" s="42" t="s">
        <v>29</v>
      </c>
      <c r="M254" s="45">
        <v>3.9710000000000002E-2</v>
      </c>
      <c r="N254" s="45">
        <v>2.5080000000000002E-2</v>
      </c>
      <c r="O254" s="63"/>
    </row>
    <row r="255" spans="1:15" ht="15" thickBot="1">
      <c r="A255" s="19">
        <v>1762</v>
      </c>
      <c r="B255" s="20">
        <v>1950</v>
      </c>
      <c r="C255" s="21" t="s">
        <v>13</v>
      </c>
      <c r="D255" s="21" t="s">
        <v>14</v>
      </c>
      <c r="E255" s="21" t="s">
        <v>15</v>
      </c>
      <c r="F255" s="75" t="s">
        <v>189</v>
      </c>
      <c r="G255" s="75" t="s">
        <v>17</v>
      </c>
      <c r="H255" s="67" t="s">
        <v>235</v>
      </c>
      <c r="I255" s="22">
        <v>2.91</v>
      </c>
      <c r="J255" s="23">
        <v>38.1</v>
      </c>
      <c r="K255" s="21"/>
      <c r="L255" s="21" t="s">
        <v>29</v>
      </c>
      <c r="M255" s="24">
        <v>7.2319999999999995E-2</v>
      </c>
      <c r="N255" s="24">
        <v>4.5670000000000002E-2</v>
      </c>
      <c r="O255" s="59">
        <f>SUM(M255:N255)</f>
        <v>0.11799</v>
      </c>
    </row>
    <row r="256" spans="1:15" ht="15" thickBot="1">
      <c r="A256" s="19">
        <v>1763</v>
      </c>
      <c r="B256" s="20">
        <v>1951</v>
      </c>
      <c r="C256" s="21" t="s">
        <v>13</v>
      </c>
      <c r="D256" s="21" t="s">
        <v>14</v>
      </c>
      <c r="E256" s="21" t="s">
        <v>15</v>
      </c>
      <c r="F256" s="75" t="s">
        <v>189</v>
      </c>
      <c r="G256" s="75" t="s">
        <v>17</v>
      </c>
      <c r="H256" s="67" t="s">
        <v>236</v>
      </c>
      <c r="I256" s="22">
        <v>5.03</v>
      </c>
      <c r="J256" s="23">
        <v>72.3</v>
      </c>
      <c r="K256" s="21"/>
      <c r="L256" s="21" t="s">
        <v>29</v>
      </c>
      <c r="M256" s="24">
        <v>0.13730000000000001</v>
      </c>
      <c r="N256" s="24">
        <v>8.6730000000000002E-2</v>
      </c>
      <c r="O256" s="59">
        <f>SUM(M256:N256)</f>
        <v>0.22403000000000001</v>
      </c>
    </row>
    <row r="257" spans="1:15" ht="15" thickBot="1">
      <c r="A257" s="19">
        <v>1764</v>
      </c>
      <c r="B257" s="20">
        <v>1952</v>
      </c>
      <c r="C257" s="21" t="s">
        <v>13</v>
      </c>
      <c r="D257" s="21" t="s">
        <v>14</v>
      </c>
      <c r="E257" s="21" t="s">
        <v>15</v>
      </c>
      <c r="F257" s="75" t="s">
        <v>189</v>
      </c>
      <c r="G257" s="75" t="s">
        <v>17</v>
      </c>
      <c r="H257" s="67" t="s">
        <v>237</v>
      </c>
      <c r="I257" s="22">
        <v>0.76</v>
      </c>
      <c r="J257" s="23">
        <v>11.6</v>
      </c>
      <c r="K257" s="21"/>
      <c r="L257" s="21" t="s">
        <v>29</v>
      </c>
      <c r="M257" s="24">
        <v>2.1989999999999999E-2</v>
      </c>
      <c r="N257" s="24">
        <v>1.389E-2</v>
      </c>
      <c r="O257" s="59">
        <f>SUM(M257:N257)</f>
        <v>3.5879999999999995E-2</v>
      </c>
    </row>
    <row r="258" spans="1:15">
      <c r="A258" s="33">
        <v>1765</v>
      </c>
      <c r="B258" s="34">
        <v>1953</v>
      </c>
      <c r="C258" s="35" t="s">
        <v>13</v>
      </c>
      <c r="D258" s="35" t="s">
        <v>14</v>
      </c>
      <c r="E258" s="35" t="s">
        <v>15</v>
      </c>
      <c r="F258" s="80" t="s">
        <v>189</v>
      </c>
      <c r="G258" s="80" t="s">
        <v>17</v>
      </c>
      <c r="H258" s="72" t="s">
        <v>238</v>
      </c>
      <c r="I258" s="36">
        <v>0.15</v>
      </c>
      <c r="J258" s="37">
        <v>10.6</v>
      </c>
      <c r="K258" s="35"/>
      <c r="L258" s="35" t="s">
        <v>239</v>
      </c>
      <c r="M258" s="38">
        <v>8.6400000000000001E-3</v>
      </c>
      <c r="N258" s="38">
        <v>2.3400000000000001E-3</v>
      </c>
      <c r="O258" s="61">
        <f>SUM(M258:N259)</f>
        <v>2.7950000000000003E-2</v>
      </c>
    </row>
    <row r="259" spans="1:15" ht="15" thickBot="1">
      <c r="A259" s="40">
        <v>1765</v>
      </c>
      <c r="B259" s="41">
        <v>1953</v>
      </c>
      <c r="C259" s="42" t="s">
        <v>13</v>
      </c>
      <c r="D259" s="42" t="s">
        <v>14</v>
      </c>
      <c r="E259" s="42" t="s">
        <v>15</v>
      </c>
      <c r="F259" s="79" t="s">
        <v>189</v>
      </c>
      <c r="G259" s="79" t="s">
        <v>17</v>
      </c>
      <c r="H259" s="71" t="s">
        <v>238</v>
      </c>
      <c r="I259" s="43">
        <v>0.15</v>
      </c>
      <c r="J259" s="44">
        <v>10.6</v>
      </c>
      <c r="K259" s="42"/>
      <c r="L259" s="42" t="s">
        <v>29</v>
      </c>
      <c r="M259" s="45">
        <v>6.6400000000000001E-3</v>
      </c>
      <c r="N259" s="45">
        <v>1.0330000000000001E-2</v>
      </c>
      <c r="O259" s="62"/>
    </row>
    <row r="260" spans="1:15" ht="15" thickBot="1">
      <c r="A260" s="19">
        <v>1766</v>
      </c>
      <c r="B260" s="20">
        <v>1954</v>
      </c>
      <c r="C260" s="21" t="s">
        <v>13</v>
      </c>
      <c r="D260" s="21" t="s">
        <v>14</v>
      </c>
      <c r="E260" s="21" t="s">
        <v>15</v>
      </c>
      <c r="F260" s="75" t="s">
        <v>189</v>
      </c>
      <c r="G260" s="75" t="s">
        <v>17</v>
      </c>
      <c r="H260" s="67" t="s">
        <v>187</v>
      </c>
      <c r="I260" s="22">
        <v>1.45</v>
      </c>
      <c r="J260" s="23">
        <v>19.399999999999999</v>
      </c>
      <c r="K260" s="21"/>
      <c r="L260" s="21" t="s">
        <v>19</v>
      </c>
      <c r="M260" s="24"/>
      <c r="N260" s="24">
        <v>2.3230000000000001E-2</v>
      </c>
      <c r="O260" s="59">
        <f>SUM(M260:N260)</f>
        <v>2.3230000000000001E-2</v>
      </c>
    </row>
    <row r="261" spans="1:15" ht="15" thickBot="1">
      <c r="A261" s="19">
        <v>1767</v>
      </c>
      <c r="B261" s="20">
        <v>1955</v>
      </c>
      <c r="C261" s="21" t="s">
        <v>13</v>
      </c>
      <c r="D261" s="21" t="s">
        <v>14</v>
      </c>
      <c r="E261" s="21" t="s">
        <v>15</v>
      </c>
      <c r="F261" s="75" t="s">
        <v>189</v>
      </c>
      <c r="G261" s="75" t="s">
        <v>17</v>
      </c>
      <c r="H261" s="67" t="s">
        <v>240</v>
      </c>
      <c r="I261" s="22">
        <v>0.35</v>
      </c>
      <c r="J261" s="23">
        <v>5.6</v>
      </c>
      <c r="K261" s="21"/>
      <c r="L261" s="21" t="s">
        <v>27</v>
      </c>
      <c r="M261" s="24"/>
      <c r="N261" s="24">
        <v>6.7200000000000003E-3</v>
      </c>
      <c r="O261" s="59">
        <f>SUM(M261:N261)</f>
        <v>6.7200000000000003E-3</v>
      </c>
    </row>
    <row r="262" spans="1:15">
      <c r="A262" s="33">
        <v>1768</v>
      </c>
      <c r="B262" s="34">
        <v>1956</v>
      </c>
      <c r="C262" s="35" t="s">
        <v>13</v>
      </c>
      <c r="D262" s="35" t="s">
        <v>14</v>
      </c>
      <c r="E262" s="35" t="s">
        <v>15</v>
      </c>
      <c r="F262" s="80" t="s">
        <v>189</v>
      </c>
      <c r="G262" s="80" t="s">
        <v>17</v>
      </c>
      <c r="H262" s="72" t="s">
        <v>241</v>
      </c>
      <c r="I262" s="36">
        <v>1.18</v>
      </c>
      <c r="J262" s="37">
        <v>34.9</v>
      </c>
      <c r="K262" s="35"/>
      <c r="L262" s="35" t="s">
        <v>27</v>
      </c>
      <c r="M262" s="38">
        <v>3.2000000000000002E-3</v>
      </c>
      <c r="N262" s="38">
        <v>1.728E-2</v>
      </c>
      <c r="O262" s="61">
        <f>SUM(M262:N264)</f>
        <v>8.0560000000000007E-2</v>
      </c>
    </row>
    <row r="263" spans="1:15">
      <c r="A263" s="39">
        <v>1768</v>
      </c>
      <c r="B263" s="9">
        <v>1956</v>
      </c>
      <c r="C263" s="10" t="s">
        <v>13</v>
      </c>
      <c r="D263" s="10" t="s">
        <v>14</v>
      </c>
      <c r="E263" s="10" t="s">
        <v>15</v>
      </c>
      <c r="F263" s="77" t="s">
        <v>189</v>
      </c>
      <c r="G263" s="77" t="s">
        <v>17</v>
      </c>
      <c r="H263" s="69" t="s">
        <v>241</v>
      </c>
      <c r="I263" s="11">
        <v>1.18</v>
      </c>
      <c r="J263" s="12">
        <v>34.9</v>
      </c>
      <c r="K263" s="10"/>
      <c r="L263" s="10" t="s">
        <v>22</v>
      </c>
      <c r="M263" s="13">
        <v>1.8530000000000001E-2</v>
      </c>
      <c r="N263" s="13">
        <v>1.951E-2</v>
      </c>
      <c r="O263" s="62"/>
    </row>
    <row r="264" spans="1:15" ht="15" thickBot="1">
      <c r="A264" s="40">
        <v>1768</v>
      </c>
      <c r="B264" s="41">
        <v>1956</v>
      </c>
      <c r="C264" s="42" t="s">
        <v>13</v>
      </c>
      <c r="D264" s="42" t="s">
        <v>14</v>
      </c>
      <c r="E264" s="42" t="s">
        <v>15</v>
      </c>
      <c r="F264" s="79" t="s">
        <v>189</v>
      </c>
      <c r="G264" s="79" t="s">
        <v>17</v>
      </c>
      <c r="H264" s="71" t="s">
        <v>241</v>
      </c>
      <c r="I264" s="43">
        <v>1.18</v>
      </c>
      <c r="J264" s="44">
        <v>34.9</v>
      </c>
      <c r="K264" s="42"/>
      <c r="L264" s="42" t="s">
        <v>51</v>
      </c>
      <c r="M264" s="45">
        <v>1.6959999999999999E-2</v>
      </c>
      <c r="N264" s="45">
        <v>5.0800000000000003E-3</v>
      </c>
      <c r="O264" s="63"/>
    </row>
    <row r="265" spans="1:15">
      <c r="A265" s="33">
        <v>1769</v>
      </c>
      <c r="B265" s="34">
        <v>1957</v>
      </c>
      <c r="C265" s="35" t="s">
        <v>13</v>
      </c>
      <c r="D265" s="35" t="s">
        <v>14</v>
      </c>
      <c r="E265" s="35" t="s">
        <v>15</v>
      </c>
      <c r="F265" s="80" t="s">
        <v>189</v>
      </c>
      <c r="G265" s="80" t="s">
        <v>17</v>
      </c>
      <c r="H265" s="72" t="s">
        <v>242</v>
      </c>
      <c r="I265" s="36">
        <v>16.760000000000002</v>
      </c>
      <c r="J265" s="37">
        <v>209.8</v>
      </c>
      <c r="K265" s="35"/>
      <c r="L265" s="35" t="s">
        <v>51</v>
      </c>
      <c r="M265" s="38">
        <v>6.3759999999999997E-2</v>
      </c>
      <c r="N265" s="38">
        <v>4.0469999999999999E-2</v>
      </c>
      <c r="O265" s="61">
        <f>SUM(M265:N267)</f>
        <v>0.6502</v>
      </c>
    </row>
    <row r="266" spans="1:15">
      <c r="A266" s="39">
        <v>1769</v>
      </c>
      <c r="B266" s="9">
        <v>1957</v>
      </c>
      <c r="C266" s="10" t="s">
        <v>13</v>
      </c>
      <c r="D266" s="10" t="s">
        <v>14</v>
      </c>
      <c r="E266" s="10" t="s">
        <v>15</v>
      </c>
      <c r="F266" s="77" t="s">
        <v>189</v>
      </c>
      <c r="G266" s="77" t="s">
        <v>17</v>
      </c>
      <c r="H266" s="69" t="s">
        <v>242</v>
      </c>
      <c r="I266" s="11">
        <v>16.760000000000002</v>
      </c>
      <c r="J266" s="12">
        <v>209.8</v>
      </c>
      <c r="K266" s="10"/>
      <c r="L266" s="10" t="s">
        <v>28</v>
      </c>
      <c r="M266" s="13">
        <v>7.7130000000000004E-2</v>
      </c>
      <c r="N266" s="13">
        <v>4.8710000000000003E-2</v>
      </c>
      <c r="O266" s="62"/>
    </row>
    <row r="267" spans="1:15" ht="15" thickBot="1">
      <c r="A267" s="40">
        <v>1769</v>
      </c>
      <c r="B267" s="41">
        <v>1957</v>
      </c>
      <c r="C267" s="42" t="s">
        <v>13</v>
      </c>
      <c r="D267" s="42" t="s">
        <v>14</v>
      </c>
      <c r="E267" s="42" t="s">
        <v>15</v>
      </c>
      <c r="F267" s="79" t="s">
        <v>189</v>
      </c>
      <c r="G267" s="79" t="s">
        <v>17</v>
      </c>
      <c r="H267" s="71" t="s">
        <v>242</v>
      </c>
      <c r="I267" s="43">
        <v>16.760000000000002</v>
      </c>
      <c r="J267" s="44">
        <v>209.8</v>
      </c>
      <c r="K267" s="42"/>
      <c r="L267" s="42" t="s">
        <v>29</v>
      </c>
      <c r="M267" s="45">
        <v>0.25758999999999999</v>
      </c>
      <c r="N267" s="45">
        <v>0.16253999999999999</v>
      </c>
      <c r="O267" s="63"/>
    </row>
    <row r="268" spans="1:15">
      <c r="A268" s="33">
        <v>1770</v>
      </c>
      <c r="B268" s="34">
        <v>1958</v>
      </c>
      <c r="C268" s="35" t="s">
        <v>13</v>
      </c>
      <c r="D268" s="35" t="s">
        <v>14</v>
      </c>
      <c r="E268" s="35" t="s">
        <v>15</v>
      </c>
      <c r="F268" s="80" t="s">
        <v>189</v>
      </c>
      <c r="G268" s="80" t="s">
        <v>243</v>
      </c>
      <c r="H268" s="72" t="s">
        <v>244</v>
      </c>
      <c r="I268" s="36">
        <v>6.04</v>
      </c>
      <c r="J268" s="37">
        <v>33.9</v>
      </c>
      <c r="K268" s="35"/>
      <c r="L268" s="35" t="s">
        <v>19</v>
      </c>
      <c r="M268" s="38">
        <v>7.1999999999999998E-3</v>
      </c>
      <c r="N268" s="38">
        <v>4.5500000000000002E-3</v>
      </c>
      <c r="O268" s="61">
        <f>SUM(M268:N270)</f>
        <v>0.10308</v>
      </c>
    </row>
    <row r="269" spans="1:15">
      <c r="A269" s="39">
        <v>1770</v>
      </c>
      <c r="B269" s="9">
        <v>1958</v>
      </c>
      <c r="C269" s="10" t="s">
        <v>13</v>
      </c>
      <c r="D269" s="10" t="s">
        <v>14</v>
      </c>
      <c r="E269" s="10" t="s">
        <v>15</v>
      </c>
      <c r="F269" s="77" t="s">
        <v>189</v>
      </c>
      <c r="G269" s="77" t="s">
        <v>243</v>
      </c>
      <c r="H269" s="69" t="s">
        <v>244</v>
      </c>
      <c r="I269" s="11">
        <v>6.04</v>
      </c>
      <c r="J269" s="12">
        <v>33.9</v>
      </c>
      <c r="K269" s="10"/>
      <c r="L269" s="10" t="s">
        <v>29</v>
      </c>
      <c r="M269" s="13">
        <v>1.617E-2</v>
      </c>
      <c r="N269" s="13">
        <v>9.3100000000000006E-3</v>
      </c>
      <c r="O269" s="62"/>
    </row>
    <row r="270" spans="1:15" ht="15" thickBot="1">
      <c r="A270" s="40">
        <v>1770</v>
      </c>
      <c r="B270" s="41">
        <v>1958</v>
      </c>
      <c r="C270" s="42" t="s">
        <v>13</v>
      </c>
      <c r="D270" s="42" t="s">
        <v>14</v>
      </c>
      <c r="E270" s="42" t="s">
        <v>15</v>
      </c>
      <c r="F270" s="79" t="s">
        <v>189</v>
      </c>
      <c r="G270" s="79" t="s">
        <v>243</v>
      </c>
      <c r="H270" s="71" t="s">
        <v>244</v>
      </c>
      <c r="I270" s="43">
        <v>6.04</v>
      </c>
      <c r="J270" s="44">
        <v>33.9</v>
      </c>
      <c r="K270" s="42"/>
      <c r="L270" s="42" t="s">
        <v>28</v>
      </c>
      <c r="M270" s="45">
        <v>3.9070000000000001E-2</v>
      </c>
      <c r="N270" s="45">
        <v>2.6780000000000002E-2</v>
      </c>
      <c r="O270" s="63"/>
    </row>
    <row r="271" spans="1:15" ht="15" thickBot="1">
      <c r="A271" s="19">
        <v>1771</v>
      </c>
      <c r="B271" s="20">
        <v>1959</v>
      </c>
      <c r="C271" s="21" t="s">
        <v>13</v>
      </c>
      <c r="D271" s="21" t="s">
        <v>14</v>
      </c>
      <c r="E271" s="21" t="s">
        <v>15</v>
      </c>
      <c r="F271" s="75" t="s">
        <v>189</v>
      </c>
      <c r="G271" s="75" t="s">
        <v>243</v>
      </c>
      <c r="H271" s="67" t="s">
        <v>92</v>
      </c>
      <c r="I271" s="22">
        <v>1.3</v>
      </c>
      <c r="J271" s="23">
        <v>2.9</v>
      </c>
      <c r="K271" s="21"/>
      <c r="L271" s="21" t="s">
        <v>19</v>
      </c>
      <c r="M271" s="24">
        <v>4.3099999999999996E-3</v>
      </c>
      <c r="N271" s="24">
        <v>3.4299999999999999E-3</v>
      </c>
      <c r="O271" s="59">
        <f>SUM(M271:N271)</f>
        <v>7.7399999999999995E-3</v>
      </c>
    </row>
    <row r="272" spans="1:15">
      <c r="A272" s="33">
        <v>1772</v>
      </c>
      <c r="B272" s="34">
        <v>1960</v>
      </c>
      <c r="C272" s="35" t="s">
        <v>13</v>
      </c>
      <c r="D272" s="35" t="s">
        <v>14</v>
      </c>
      <c r="E272" s="35" t="s">
        <v>15</v>
      </c>
      <c r="F272" s="80" t="s">
        <v>189</v>
      </c>
      <c r="G272" s="80" t="s">
        <v>243</v>
      </c>
      <c r="H272" s="72" t="s">
        <v>245</v>
      </c>
      <c r="I272" s="36">
        <v>4.26</v>
      </c>
      <c r="J272" s="37">
        <v>77.099999999999994</v>
      </c>
      <c r="K272" s="35"/>
      <c r="L272" s="35" t="s">
        <v>48</v>
      </c>
      <c r="M272" s="38">
        <v>2.4330000000000001E-2</v>
      </c>
      <c r="N272" s="38">
        <v>1.6999999999999999E-3</v>
      </c>
      <c r="O272" s="61">
        <f>SUM(M272:N274)</f>
        <v>0.20577999999999999</v>
      </c>
    </row>
    <row r="273" spans="1:15">
      <c r="A273" s="39">
        <v>1772</v>
      </c>
      <c r="B273" s="9">
        <v>1960</v>
      </c>
      <c r="C273" s="10" t="s">
        <v>13</v>
      </c>
      <c r="D273" s="10" t="s">
        <v>14</v>
      </c>
      <c r="E273" s="10" t="s">
        <v>15</v>
      </c>
      <c r="F273" s="77" t="s">
        <v>189</v>
      </c>
      <c r="G273" s="77" t="s">
        <v>243</v>
      </c>
      <c r="H273" s="69" t="s">
        <v>245</v>
      </c>
      <c r="I273" s="11">
        <v>4.26</v>
      </c>
      <c r="J273" s="12">
        <v>77.099999999999994</v>
      </c>
      <c r="K273" s="10"/>
      <c r="L273" s="10" t="s">
        <v>29</v>
      </c>
      <c r="M273" s="13">
        <v>4.5400000000000003E-2</v>
      </c>
      <c r="N273" s="13">
        <v>4.0579999999999998E-2</v>
      </c>
      <c r="O273" s="62"/>
    </row>
    <row r="274" spans="1:15" ht="15" thickBot="1">
      <c r="A274" s="40">
        <v>1772</v>
      </c>
      <c r="B274" s="41">
        <v>1960</v>
      </c>
      <c r="C274" s="42" t="s">
        <v>13</v>
      </c>
      <c r="D274" s="42" t="s">
        <v>14</v>
      </c>
      <c r="E274" s="42" t="s">
        <v>15</v>
      </c>
      <c r="F274" s="79" t="s">
        <v>189</v>
      </c>
      <c r="G274" s="79" t="s">
        <v>243</v>
      </c>
      <c r="H274" s="71" t="s">
        <v>245</v>
      </c>
      <c r="I274" s="43">
        <v>4.26</v>
      </c>
      <c r="J274" s="44">
        <v>77.099999999999994</v>
      </c>
      <c r="K274" s="42"/>
      <c r="L274" s="42" t="s">
        <v>51</v>
      </c>
      <c r="M274" s="45">
        <v>4.3479999999999998E-2</v>
      </c>
      <c r="N274" s="45">
        <v>5.0290000000000001E-2</v>
      </c>
      <c r="O274" s="63"/>
    </row>
    <row r="275" spans="1:15">
      <c r="A275" s="33">
        <v>1773</v>
      </c>
      <c r="B275" s="34">
        <v>1961</v>
      </c>
      <c r="C275" s="35" t="s">
        <v>13</v>
      </c>
      <c r="D275" s="35" t="s">
        <v>14</v>
      </c>
      <c r="E275" s="35" t="s">
        <v>15</v>
      </c>
      <c r="F275" s="80" t="s">
        <v>189</v>
      </c>
      <c r="G275" s="80" t="s">
        <v>243</v>
      </c>
      <c r="H275" s="72" t="s">
        <v>246</v>
      </c>
      <c r="I275" s="36">
        <v>3.96</v>
      </c>
      <c r="J275" s="37">
        <v>74</v>
      </c>
      <c r="K275" s="35"/>
      <c r="L275" s="35" t="s">
        <v>48</v>
      </c>
      <c r="M275" s="38">
        <v>9.1759999999999994E-2</v>
      </c>
      <c r="N275" s="38">
        <v>7.7189999999999995E-2</v>
      </c>
      <c r="O275" s="61">
        <f>SUM(M275:N276)</f>
        <v>0.19997999999999999</v>
      </c>
    </row>
    <row r="276" spans="1:15" ht="15" thickBot="1">
      <c r="A276" s="40">
        <v>1773</v>
      </c>
      <c r="B276" s="41">
        <v>1961</v>
      </c>
      <c r="C276" s="42" t="s">
        <v>13</v>
      </c>
      <c r="D276" s="42" t="s">
        <v>14</v>
      </c>
      <c r="E276" s="42" t="s">
        <v>15</v>
      </c>
      <c r="F276" s="79" t="s">
        <v>189</v>
      </c>
      <c r="G276" s="79" t="s">
        <v>243</v>
      </c>
      <c r="H276" s="71" t="s">
        <v>246</v>
      </c>
      <c r="I276" s="43">
        <v>3.96</v>
      </c>
      <c r="J276" s="44">
        <v>74</v>
      </c>
      <c r="K276" s="42"/>
      <c r="L276" s="42" t="s">
        <v>51</v>
      </c>
      <c r="M276" s="45">
        <v>1.9400000000000001E-2</v>
      </c>
      <c r="N276" s="45">
        <v>1.163E-2</v>
      </c>
      <c r="O276" s="62"/>
    </row>
    <row r="277" spans="1:15" ht="15" thickBot="1">
      <c r="A277" s="19">
        <v>1774</v>
      </c>
      <c r="B277" s="20">
        <v>1962</v>
      </c>
      <c r="C277" s="21" t="s">
        <v>13</v>
      </c>
      <c r="D277" s="21" t="s">
        <v>14</v>
      </c>
      <c r="E277" s="21" t="s">
        <v>15</v>
      </c>
      <c r="F277" s="75" t="s">
        <v>189</v>
      </c>
      <c r="G277" s="75" t="s">
        <v>243</v>
      </c>
      <c r="H277" s="67" t="s">
        <v>247</v>
      </c>
      <c r="I277" s="22">
        <v>2.4500000000000002</v>
      </c>
      <c r="J277" s="23">
        <v>40.9</v>
      </c>
      <c r="K277" s="21"/>
      <c r="L277" s="21" t="s">
        <v>51</v>
      </c>
      <c r="M277" s="24">
        <v>6.3390000000000002E-2</v>
      </c>
      <c r="N277" s="24">
        <v>4.9050000000000003E-2</v>
      </c>
      <c r="O277" s="59">
        <f>SUM(M277:N277)</f>
        <v>0.11244000000000001</v>
      </c>
    </row>
    <row r="278" spans="1:15">
      <c r="A278" s="33">
        <v>1775</v>
      </c>
      <c r="B278" s="34">
        <v>1963</v>
      </c>
      <c r="C278" s="35" t="s">
        <v>13</v>
      </c>
      <c r="D278" s="35" t="s">
        <v>14</v>
      </c>
      <c r="E278" s="35" t="s">
        <v>15</v>
      </c>
      <c r="F278" s="80" t="s">
        <v>189</v>
      </c>
      <c r="G278" s="80" t="s">
        <v>243</v>
      </c>
      <c r="H278" s="72" t="s">
        <v>248</v>
      </c>
      <c r="I278" s="36">
        <v>1.43</v>
      </c>
      <c r="J278" s="37">
        <v>24.2</v>
      </c>
      <c r="K278" s="35"/>
      <c r="L278" s="35" t="s">
        <v>28</v>
      </c>
      <c r="M278" s="38">
        <v>1.9609999999999999E-2</v>
      </c>
      <c r="N278" s="38">
        <v>2.1239999999999998E-2</v>
      </c>
      <c r="O278" s="61">
        <f>SUM(M278:N279)</f>
        <v>7.5179999999999997E-2</v>
      </c>
    </row>
    <row r="279" spans="1:15" ht="15" thickBot="1">
      <c r="A279" s="40">
        <v>1775</v>
      </c>
      <c r="B279" s="41">
        <v>1963</v>
      </c>
      <c r="C279" s="42" t="s">
        <v>13</v>
      </c>
      <c r="D279" s="42" t="s">
        <v>14</v>
      </c>
      <c r="E279" s="42" t="s">
        <v>15</v>
      </c>
      <c r="F279" s="79" t="s">
        <v>189</v>
      </c>
      <c r="G279" s="79" t="s">
        <v>243</v>
      </c>
      <c r="H279" s="71" t="s">
        <v>248</v>
      </c>
      <c r="I279" s="43">
        <v>1.43</v>
      </c>
      <c r="J279" s="44">
        <v>24.2</v>
      </c>
      <c r="K279" s="42"/>
      <c r="L279" s="42" t="s">
        <v>51</v>
      </c>
      <c r="M279" s="45">
        <v>2.648E-2</v>
      </c>
      <c r="N279" s="45">
        <v>7.8499999999999993E-3</v>
      </c>
      <c r="O279" s="62"/>
    </row>
    <row r="280" spans="1:15">
      <c r="A280" s="33">
        <v>1776</v>
      </c>
      <c r="B280" s="34">
        <v>1964</v>
      </c>
      <c r="C280" s="35" t="s">
        <v>13</v>
      </c>
      <c r="D280" s="35" t="s">
        <v>14</v>
      </c>
      <c r="E280" s="35" t="s">
        <v>15</v>
      </c>
      <c r="F280" s="80" t="s">
        <v>189</v>
      </c>
      <c r="G280" s="80" t="s">
        <v>243</v>
      </c>
      <c r="H280" s="72" t="s">
        <v>249</v>
      </c>
      <c r="I280" s="36">
        <v>0.78</v>
      </c>
      <c r="J280" s="37">
        <v>12.3</v>
      </c>
      <c r="K280" s="35"/>
      <c r="L280" s="35" t="s">
        <v>28</v>
      </c>
      <c r="M280" s="38">
        <v>1.2E-2</v>
      </c>
      <c r="N280" s="38">
        <v>1.431E-2</v>
      </c>
      <c r="O280" s="61">
        <f>SUM(M280:N281)</f>
        <v>3.8219999999999997E-2</v>
      </c>
    </row>
    <row r="281" spans="1:15" ht="15" thickBot="1">
      <c r="A281" s="40">
        <v>1776</v>
      </c>
      <c r="B281" s="41">
        <v>1964</v>
      </c>
      <c r="C281" s="42" t="s">
        <v>13</v>
      </c>
      <c r="D281" s="42" t="s">
        <v>14</v>
      </c>
      <c r="E281" s="42" t="s">
        <v>15</v>
      </c>
      <c r="F281" s="79" t="s">
        <v>189</v>
      </c>
      <c r="G281" s="79" t="s">
        <v>243</v>
      </c>
      <c r="H281" s="71" t="s">
        <v>249</v>
      </c>
      <c r="I281" s="43">
        <v>0.78</v>
      </c>
      <c r="J281" s="44">
        <v>12.3</v>
      </c>
      <c r="K281" s="42"/>
      <c r="L281" s="42" t="s">
        <v>51</v>
      </c>
      <c r="M281" s="45">
        <v>1.1429999999999999E-2</v>
      </c>
      <c r="N281" s="45">
        <v>4.8000000000000001E-4</v>
      </c>
      <c r="O281" s="62"/>
    </row>
    <row r="282" spans="1:15">
      <c r="A282" s="33">
        <v>1777</v>
      </c>
      <c r="B282" s="34">
        <v>1965</v>
      </c>
      <c r="C282" s="35" t="s">
        <v>13</v>
      </c>
      <c r="D282" s="35" t="s">
        <v>14</v>
      </c>
      <c r="E282" s="35" t="s">
        <v>15</v>
      </c>
      <c r="F282" s="80" t="s">
        <v>189</v>
      </c>
      <c r="G282" s="80" t="s">
        <v>243</v>
      </c>
      <c r="H282" s="72" t="s">
        <v>250</v>
      </c>
      <c r="I282" s="36">
        <v>0.87</v>
      </c>
      <c r="J282" s="37">
        <v>11.9</v>
      </c>
      <c r="K282" s="35"/>
      <c r="L282" s="35" t="s">
        <v>28</v>
      </c>
      <c r="M282" s="38">
        <v>1.1270000000000001E-2</v>
      </c>
      <c r="N282" s="38">
        <v>1.2019999999999999E-2</v>
      </c>
      <c r="O282" s="61">
        <f>SUM(M282:N283)</f>
        <v>3.6830000000000002E-2</v>
      </c>
    </row>
    <row r="283" spans="1:15" ht="15" thickBot="1">
      <c r="A283" s="40">
        <v>1777</v>
      </c>
      <c r="B283" s="41">
        <v>1965</v>
      </c>
      <c r="C283" s="42" t="s">
        <v>13</v>
      </c>
      <c r="D283" s="42" t="s">
        <v>14</v>
      </c>
      <c r="E283" s="42" t="s">
        <v>15</v>
      </c>
      <c r="F283" s="79" t="s">
        <v>189</v>
      </c>
      <c r="G283" s="79" t="s">
        <v>243</v>
      </c>
      <c r="H283" s="71" t="s">
        <v>250</v>
      </c>
      <c r="I283" s="43">
        <v>0.87</v>
      </c>
      <c r="J283" s="44">
        <v>11.9</v>
      </c>
      <c r="K283" s="42"/>
      <c r="L283" s="42" t="s">
        <v>51</v>
      </c>
      <c r="M283" s="45">
        <v>1.1310000000000001E-2</v>
      </c>
      <c r="N283" s="45">
        <v>2.2300000000000002E-3</v>
      </c>
      <c r="O283" s="62"/>
    </row>
    <row r="284" spans="1:15">
      <c r="A284" s="33">
        <v>1778</v>
      </c>
      <c r="B284" s="34">
        <v>1966</v>
      </c>
      <c r="C284" s="35" t="s">
        <v>13</v>
      </c>
      <c r="D284" s="35" t="s">
        <v>14</v>
      </c>
      <c r="E284" s="35" t="s">
        <v>15</v>
      </c>
      <c r="F284" s="80" t="s">
        <v>189</v>
      </c>
      <c r="G284" s="80" t="s">
        <v>243</v>
      </c>
      <c r="H284" s="72" t="s">
        <v>251</v>
      </c>
      <c r="I284" s="36">
        <v>2.2999999999999998</v>
      </c>
      <c r="J284" s="37">
        <v>37</v>
      </c>
      <c r="K284" s="35"/>
      <c r="L284" s="35" t="s">
        <v>63</v>
      </c>
      <c r="M284" s="38">
        <v>2.631E-2</v>
      </c>
      <c r="N284" s="38">
        <v>2.3269999999999999E-2</v>
      </c>
      <c r="O284" s="61">
        <f>SUM(M284:N286)</f>
        <v>0.11479999999999999</v>
      </c>
    </row>
    <row r="285" spans="1:15">
      <c r="A285" s="39">
        <v>1778</v>
      </c>
      <c r="B285" s="9">
        <v>1966</v>
      </c>
      <c r="C285" s="10" t="s">
        <v>13</v>
      </c>
      <c r="D285" s="10" t="s">
        <v>14</v>
      </c>
      <c r="E285" s="10" t="s">
        <v>15</v>
      </c>
      <c r="F285" s="77" t="s">
        <v>189</v>
      </c>
      <c r="G285" s="77" t="s">
        <v>243</v>
      </c>
      <c r="H285" s="69" t="s">
        <v>251</v>
      </c>
      <c r="I285" s="11">
        <v>2.2999999999999998</v>
      </c>
      <c r="J285" s="12">
        <v>37</v>
      </c>
      <c r="K285" s="10"/>
      <c r="L285" s="10" t="s">
        <v>48</v>
      </c>
      <c r="M285" s="13">
        <v>2.6290000000000001E-2</v>
      </c>
      <c r="N285" s="13">
        <v>9.8200000000000006E-3</v>
      </c>
      <c r="O285" s="62"/>
    </row>
    <row r="286" spans="1:15" ht="15" thickBot="1">
      <c r="A286" s="40">
        <v>1778</v>
      </c>
      <c r="B286" s="41">
        <v>1966</v>
      </c>
      <c r="C286" s="42" t="s">
        <v>13</v>
      </c>
      <c r="D286" s="42" t="s">
        <v>14</v>
      </c>
      <c r="E286" s="42" t="s">
        <v>15</v>
      </c>
      <c r="F286" s="79" t="s">
        <v>189</v>
      </c>
      <c r="G286" s="79" t="s">
        <v>243</v>
      </c>
      <c r="H286" s="71" t="s">
        <v>251</v>
      </c>
      <c r="I286" s="43">
        <v>2.2999999999999998</v>
      </c>
      <c r="J286" s="44">
        <v>37</v>
      </c>
      <c r="K286" s="42"/>
      <c r="L286" s="42" t="s">
        <v>51</v>
      </c>
      <c r="M286" s="45">
        <v>1.7780000000000001E-2</v>
      </c>
      <c r="N286" s="45">
        <v>1.133E-2</v>
      </c>
      <c r="O286" s="63"/>
    </row>
    <row r="287" spans="1:15">
      <c r="A287" s="33">
        <v>1779</v>
      </c>
      <c r="B287" s="34">
        <v>1967</v>
      </c>
      <c r="C287" s="35" t="s">
        <v>13</v>
      </c>
      <c r="D287" s="35" t="s">
        <v>14</v>
      </c>
      <c r="E287" s="35" t="s">
        <v>15</v>
      </c>
      <c r="F287" s="80" t="s">
        <v>189</v>
      </c>
      <c r="G287" s="80" t="s">
        <v>243</v>
      </c>
      <c r="H287" s="72" t="s">
        <v>252</v>
      </c>
      <c r="I287" s="36">
        <v>1.55</v>
      </c>
      <c r="J287" s="37">
        <v>24.6</v>
      </c>
      <c r="K287" s="35"/>
      <c r="L287" s="35" t="s">
        <v>48</v>
      </c>
      <c r="M287" s="38">
        <v>2.3769999999999999E-2</v>
      </c>
      <c r="N287" s="38">
        <v>2.4830000000000001E-2</v>
      </c>
      <c r="O287" s="61">
        <f>SUM(M287:N288)</f>
        <v>7.6380000000000003E-2</v>
      </c>
    </row>
    <row r="288" spans="1:15" ht="15" thickBot="1">
      <c r="A288" s="40">
        <v>1779</v>
      </c>
      <c r="B288" s="41">
        <v>1967</v>
      </c>
      <c r="C288" s="42" t="s">
        <v>13</v>
      </c>
      <c r="D288" s="42" t="s">
        <v>14</v>
      </c>
      <c r="E288" s="42" t="s">
        <v>15</v>
      </c>
      <c r="F288" s="79" t="s">
        <v>189</v>
      </c>
      <c r="G288" s="79" t="s">
        <v>243</v>
      </c>
      <c r="H288" s="71" t="s">
        <v>252</v>
      </c>
      <c r="I288" s="43">
        <v>1.55</v>
      </c>
      <c r="J288" s="44">
        <v>24.6</v>
      </c>
      <c r="K288" s="42"/>
      <c r="L288" s="42" t="s">
        <v>63</v>
      </c>
      <c r="M288" s="45">
        <v>2.3050000000000001E-2</v>
      </c>
      <c r="N288" s="45">
        <v>4.7299999999999998E-3</v>
      </c>
      <c r="O288" s="62"/>
    </row>
    <row r="289" spans="1:15">
      <c r="A289" s="33">
        <v>1780</v>
      </c>
      <c r="B289" s="34">
        <v>1968</v>
      </c>
      <c r="C289" s="35" t="s">
        <v>13</v>
      </c>
      <c r="D289" s="35" t="s">
        <v>14</v>
      </c>
      <c r="E289" s="35" t="s">
        <v>15</v>
      </c>
      <c r="F289" s="80" t="s">
        <v>189</v>
      </c>
      <c r="G289" s="80" t="s">
        <v>243</v>
      </c>
      <c r="H289" s="72" t="s">
        <v>253</v>
      </c>
      <c r="I289" s="36">
        <v>2.23</v>
      </c>
      <c r="J289" s="37">
        <v>38.1</v>
      </c>
      <c r="K289" s="35"/>
      <c r="L289" s="35" t="s">
        <v>48</v>
      </c>
      <c r="M289" s="38">
        <v>5.9479999999999998E-2</v>
      </c>
      <c r="N289" s="38">
        <v>4.5659999999999999E-2</v>
      </c>
      <c r="O289" s="61">
        <f>SUM(M289:N290)</f>
        <v>0.11799999999999999</v>
      </c>
    </row>
    <row r="290" spans="1:15" ht="15" thickBot="1">
      <c r="A290" s="40">
        <v>1780</v>
      </c>
      <c r="B290" s="41">
        <v>1968</v>
      </c>
      <c r="C290" s="42" t="s">
        <v>13</v>
      </c>
      <c r="D290" s="42" t="s">
        <v>14</v>
      </c>
      <c r="E290" s="42" t="s">
        <v>15</v>
      </c>
      <c r="F290" s="79" t="s">
        <v>189</v>
      </c>
      <c r="G290" s="79" t="s">
        <v>243</v>
      </c>
      <c r="H290" s="71" t="s">
        <v>253</v>
      </c>
      <c r="I290" s="43">
        <v>2.23</v>
      </c>
      <c r="J290" s="44">
        <v>38.1</v>
      </c>
      <c r="K290" s="42"/>
      <c r="L290" s="42" t="s">
        <v>63</v>
      </c>
      <c r="M290" s="45">
        <v>1.286E-2</v>
      </c>
      <c r="N290" s="45"/>
      <c r="O290" s="62"/>
    </row>
    <row r="291" spans="1:15">
      <c r="A291" s="33">
        <v>1781</v>
      </c>
      <c r="B291" s="34">
        <v>1969</v>
      </c>
      <c r="C291" s="35" t="s">
        <v>13</v>
      </c>
      <c r="D291" s="35" t="s">
        <v>14</v>
      </c>
      <c r="E291" s="35" t="s">
        <v>15</v>
      </c>
      <c r="F291" s="80" t="s">
        <v>189</v>
      </c>
      <c r="G291" s="80" t="s">
        <v>243</v>
      </c>
      <c r="H291" s="72" t="s">
        <v>254</v>
      </c>
      <c r="I291" s="36">
        <v>1.86</v>
      </c>
      <c r="J291" s="37">
        <v>27.5</v>
      </c>
      <c r="K291" s="35"/>
      <c r="L291" s="35" t="s">
        <v>48</v>
      </c>
      <c r="M291" s="38">
        <v>3.9739999999999998E-2</v>
      </c>
      <c r="N291" s="38">
        <v>3.2460000000000003E-2</v>
      </c>
      <c r="O291" s="61">
        <f>SUM(M291:N292)</f>
        <v>8.5389999999999994E-2</v>
      </c>
    </row>
    <row r="292" spans="1:15" ht="15" thickBot="1">
      <c r="A292" s="40">
        <v>1781</v>
      </c>
      <c r="B292" s="41">
        <v>1969</v>
      </c>
      <c r="C292" s="42" t="s">
        <v>13</v>
      </c>
      <c r="D292" s="42" t="s">
        <v>14</v>
      </c>
      <c r="E292" s="42" t="s">
        <v>15</v>
      </c>
      <c r="F292" s="79" t="s">
        <v>189</v>
      </c>
      <c r="G292" s="79" t="s">
        <v>243</v>
      </c>
      <c r="H292" s="71" t="s">
        <v>254</v>
      </c>
      <c r="I292" s="43">
        <v>1.86</v>
      </c>
      <c r="J292" s="44">
        <v>27.5</v>
      </c>
      <c r="K292" s="42"/>
      <c r="L292" s="42" t="s">
        <v>51</v>
      </c>
      <c r="M292" s="45">
        <v>1.261E-2</v>
      </c>
      <c r="N292" s="45">
        <v>5.8E-4</v>
      </c>
      <c r="O292" s="62"/>
    </row>
    <row r="293" spans="1:15" ht="15" thickBot="1">
      <c r="A293" s="19">
        <v>1782</v>
      </c>
      <c r="B293" s="20">
        <v>1970</v>
      </c>
      <c r="C293" s="21" t="s">
        <v>13</v>
      </c>
      <c r="D293" s="21" t="s">
        <v>14</v>
      </c>
      <c r="E293" s="21" t="s">
        <v>15</v>
      </c>
      <c r="F293" s="75" t="s">
        <v>189</v>
      </c>
      <c r="G293" s="75" t="s">
        <v>243</v>
      </c>
      <c r="H293" s="67" t="s">
        <v>255</v>
      </c>
      <c r="I293" s="22">
        <v>0.36</v>
      </c>
      <c r="J293" s="23">
        <v>5.9</v>
      </c>
      <c r="K293" s="21"/>
      <c r="L293" s="21" t="s">
        <v>19</v>
      </c>
      <c r="M293" s="24">
        <v>1.125E-2</v>
      </c>
      <c r="N293" s="24">
        <v>7.1000000000000004E-3</v>
      </c>
      <c r="O293" s="59">
        <f>SUM(M293:N293)</f>
        <v>1.8349999999999998E-2</v>
      </c>
    </row>
    <row r="294" spans="1:15" ht="15" thickBot="1">
      <c r="A294" s="19">
        <v>1783</v>
      </c>
      <c r="B294" s="20">
        <v>1971</v>
      </c>
      <c r="C294" s="21" t="s">
        <v>13</v>
      </c>
      <c r="D294" s="21" t="s">
        <v>14</v>
      </c>
      <c r="E294" s="21" t="s">
        <v>15</v>
      </c>
      <c r="F294" s="75" t="s">
        <v>189</v>
      </c>
      <c r="G294" s="75" t="s">
        <v>243</v>
      </c>
      <c r="H294" s="67" t="s">
        <v>256</v>
      </c>
      <c r="I294" s="22">
        <v>2.0699999999999998</v>
      </c>
      <c r="J294" s="23">
        <v>36.799999999999997</v>
      </c>
      <c r="K294" s="21"/>
      <c r="L294" s="21" t="s">
        <v>51</v>
      </c>
      <c r="M294" s="24">
        <v>6.9879999999999998E-2</v>
      </c>
      <c r="N294" s="24">
        <v>4.4110000000000003E-2</v>
      </c>
      <c r="O294" s="59">
        <f>SUM(M294:N294)</f>
        <v>0.11399000000000001</v>
      </c>
    </row>
    <row r="295" spans="1:15" ht="15" thickBot="1">
      <c r="A295" s="19">
        <v>1784</v>
      </c>
      <c r="B295" s="20">
        <v>1972</v>
      </c>
      <c r="C295" s="21" t="s">
        <v>13</v>
      </c>
      <c r="D295" s="21" t="s">
        <v>14</v>
      </c>
      <c r="E295" s="21" t="s">
        <v>15</v>
      </c>
      <c r="F295" s="75" t="s">
        <v>189</v>
      </c>
      <c r="G295" s="75" t="s">
        <v>243</v>
      </c>
      <c r="H295" s="67" t="s">
        <v>257</v>
      </c>
      <c r="I295" s="22">
        <v>2.41</v>
      </c>
      <c r="J295" s="23">
        <v>47.2</v>
      </c>
      <c r="K295" s="21"/>
      <c r="L295" s="21" t="s">
        <v>51</v>
      </c>
      <c r="M295" s="24">
        <v>8.9649999999999994E-2</v>
      </c>
      <c r="N295" s="24">
        <v>5.6599999999999998E-2</v>
      </c>
      <c r="O295" s="59">
        <f>SUM(M295:N295)</f>
        <v>0.14624999999999999</v>
      </c>
    </row>
    <row r="296" spans="1:15">
      <c r="A296" s="33">
        <v>1785</v>
      </c>
      <c r="B296" s="34">
        <v>1973</v>
      </c>
      <c r="C296" s="35" t="s">
        <v>13</v>
      </c>
      <c r="D296" s="35" t="s">
        <v>14</v>
      </c>
      <c r="E296" s="35" t="s">
        <v>15</v>
      </c>
      <c r="F296" s="80" t="s">
        <v>189</v>
      </c>
      <c r="G296" s="80" t="s">
        <v>243</v>
      </c>
      <c r="H296" s="72" t="s">
        <v>258</v>
      </c>
      <c r="I296" s="36">
        <v>3.11</v>
      </c>
      <c r="J296" s="37">
        <v>62.1</v>
      </c>
      <c r="K296" s="35"/>
      <c r="L296" s="35" t="s">
        <v>51</v>
      </c>
      <c r="M296" s="38">
        <v>2.3109999999999999E-2</v>
      </c>
      <c r="N296" s="38">
        <v>1.7229999999999999E-2</v>
      </c>
      <c r="O296" s="61">
        <f>SUM(M296:N297)</f>
        <v>0.19261</v>
      </c>
    </row>
    <row r="297" spans="1:15" ht="15" thickBot="1">
      <c r="A297" s="40">
        <v>1785</v>
      </c>
      <c r="B297" s="41">
        <v>1973</v>
      </c>
      <c r="C297" s="42" t="s">
        <v>13</v>
      </c>
      <c r="D297" s="42" t="s">
        <v>14</v>
      </c>
      <c r="E297" s="42" t="s">
        <v>15</v>
      </c>
      <c r="F297" s="79" t="s">
        <v>189</v>
      </c>
      <c r="G297" s="79" t="s">
        <v>243</v>
      </c>
      <c r="H297" s="71" t="s">
        <v>258</v>
      </c>
      <c r="I297" s="43">
        <v>3.11</v>
      </c>
      <c r="J297" s="44">
        <v>62.1</v>
      </c>
      <c r="K297" s="42"/>
      <c r="L297" s="42" t="s">
        <v>29</v>
      </c>
      <c r="M297" s="45">
        <v>9.4960000000000003E-2</v>
      </c>
      <c r="N297" s="45">
        <v>5.731E-2</v>
      </c>
      <c r="O297" s="62"/>
    </row>
    <row r="298" spans="1:15" ht="13.9" customHeight="1">
      <c r="A298" s="33">
        <v>1786</v>
      </c>
      <c r="B298" s="34">
        <v>1974</v>
      </c>
      <c r="C298" s="35" t="s">
        <v>13</v>
      </c>
      <c r="D298" s="35" t="s">
        <v>14</v>
      </c>
      <c r="E298" s="35" t="s">
        <v>15</v>
      </c>
      <c r="F298" s="80" t="s">
        <v>189</v>
      </c>
      <c r="G298" s="80" t="s">
        <v>243</v>
      </c>
      <c r="H298" s="72" t="s">
        <v>259</v>
      </c>
      <c r="I298" s="36">
        <v>2.48</v>
      </c>
      <c r="J298" s="37">
        <v>48.9</v>
      </c>
      <c r="K298" s="35"/>
      <c r="L298" s="35" t="s">
        <v>51</v>
      </c>
      <c r="M298" s="38">
        <v>4.6510000000000003E-2</v>
      </c>
      <c r="N298" s="38">
        <v>1.3310000000000001E-2</v>
      </c>
      <c r="O298" s="61">
        <f>SUM(M298:N299)</f>
        <v>0.15173</v>
      </c>
    </row>
    <row r="299" spans="1:15" ht="15" thickBot="1">
      <c r="A299" s="40">
        <v>1786</v>
      </c>
      <c r="B299" s="41">
        <v>1974</v>
      </c>
      <c r="C299" s="42" t="s">
        <v>13</v>
      </c>
      <c r="D299" s="42" t="s">
        <v>14</v>
      </c>
      <c r="E299" s="42" t="s">
        <v>15</v>
      </c>
      <c r="F299" s="79" t="s">
        <v>189</v>
      </c>
      <c r="G299" s="79" t="s">
        <v>243</v>
      </c>
      <c r="H299" s="71" t="s">
        <v>259</v>
      </c>
      <c r="I299" s="43">
        <v>2.48</v>
      </c>
      <c r="J299" s="44">
        <v>48.9</v>
      </c>
      <c r="K299" s="42"/>
      <c r="L299" s="42" t="s">
        <v>29</v>
      </c>
      <c r="M299" s="45">
        <v>4.65E-2</v>
      </c>
      <c r="N299" s="45">
        <v>4.5409999999999999E-2</v>
      </c>
      <c r="O299" s="62"/>
    </row>
    <row r="300" spans="1:15">
      <c r="A300" s="33">
        <v>1787</v>
      </c>
      <c r="B300" s="34">
        <v>1975</v>
      </c>
      <c r="C300" s="35" t="s">
        <v>13</v>
      </c>
      <c r="D300" s="35" t="s">
        <v>14</v>
      </c>
      <c r="E300" s="35" t="s">
        <v>15</v>
      </c>
      <c r="F300" s="80" t="s">
        <v>189</v>
      </c>
      <c r="G300" s="80" t="s">
        <v>243</v>
      </c>
      <c r="H300" s="72" t="s">
        <v>260</v>
      </c>
      <c r="I300" s="36">
        <v>0.66</v>
      </c>
      <c r="J300" s="37">
        <v>11.2</v>
      </c>
      <c r="K300" s="35"/>
      <c r="L300" s="35" t="s">
        <v>51</v>
      </c>
      <c r="M300" s="38">
        <v>9.9900000000000006E-3</v>
      </c>
      <c r="N300" s="38">
        <v>0</v>
      </c>
      <c r="O300" s="61">
        <f>SUM(M300:N301)</f>
        <v>3.4880000000000001E-2</v>
      </c>
    </row>
    <row r="301" spans="1:15" ht="15" thickBot="1">
      <c r="A301" s="40">
        <v>1787</v>
      </c>
      <c r="B301" s="41">
        <v>1975</v>
      </c>
      <c r="C301" s="42" t="s">
        <v>13</v>
      </c>
      <c r="D301" s="42" t="s">
        <v>14</v>
      </c>
      <c r="E301" s="42" t="s">
        <v>15</v>
      </c>
      <c r="F301" s="79" t="s">
        <v>189</v>
      </c>
      <c r="G301" s="79" t="s">
        <v>243</v>
      </c>
      <c r="H301" s="71" t="s">
        <v>260</v>
      </c>
      <c r="I301" s="43">
        <v>0.66</v>
      </c>
      <c r="J301" s="44">
        <v>11.2</v>
      </c>
      <c r="K301" s="42"/>
      <c r="L301" s="42" t="s">
        <v>29</v>
      </c>
      <c r="M301" s="45">
        <v>1.1390000000000001E-2</v>
      </c>
      <c r="N301" s="45">
        <v>1.35E-2</v>
      </c>
      <c r="O301" s="62"/>
    </row>
    <row r="302" spans="1:15">
      <c r="A302" s="33">
        <v>1788</v>
      </c>
      <c r="B302" s="34">
        <v>1976</v>
      </c>
      <c r="C302" s="35" t="s">
        <v>13</v>
      </c>
      <c r="D302" s="35" t="s">
        <v>14</v>
      </c>
      <c r="E302" s="35" t="s">
        <v>15</v>
      </c>
      <c r="F302" s="80" t="s">
        <v>189</v>
      </c>
      <c r="G302" s="80" t="s">
        <v>243</v>
      </c>
      <c r="H302" s="72" t="s">
        <v>261</v>
      </c>
      <c r="I302" s="36">
        <v>1.26</v>
      </c>
      <c r="J302" s="37">
        <v>23.6</v>
      </c>
      <c r="K302" s="35"/>
      <c r="L302" s="35" t="s">
        <v>48</v>
      </c>
      <c r="M302" s="38">
        <v>2.3480000000000001E-2</v>
      </c>
      <c r="N302" s="38">
        <v>1.4829999999999999E-2</v>
      </c>
      <c r="O302" s="61">
        <f>SUM(M302:N303)</f>
        <v>7.324E-2</v>
      </c>
    </row>
    <row r="303" spans="1:15" ht="15" thickBot="1">
      <c r="A303" s="40">
        <v>1788</v>
      </c>
      <c r="B303" s="41">
        <v>1976</v>
      </c>
      <c r="C303" s="42" t="s">
        <v>13</v>
      </c>
      <c r="D303" s="42" t="s">
        <v>14</v>
      </c>
      <c r="E303" s="42" t="s">
        <v>15</v>
      </c>
      <c r="F303" s="79" t="s">
        <v>189</v>
      </c>
      <c r="G303" s="79" t="s">
        <v>243</v>
      </c>
      <c r="H303" s="71" t="s">
        <v>261</v>
      </c>
      <c r="I303" s="43">
        <v>1.26</v>
      </c>
      <c r="J303" s="44">
        <v>23.6</v>
      </c>
      <c r="K303" s="42"/>
      <c r="L303" s="42" t="s">
        <v>51</v>
      </c>
      <c r="M303" s="45">
        <v>2.1409999999999998E-2</v>
      </c>
      <c r="N303" s="45">
        <v>1.3520000000000001E-2</v>
      </c>
      <c r="O303" s="62"/>
    </row>
    <row r="304" spans="1:15" ht="15" thickBot="1">
      <c r="A304" s="19">
        <v>1789</v>
      </c>
      <c r="B304" s="20">
        <v>1977</v>
      </c>
      <c r="C304" s="21" t="s">
        <v>13</v>
      </c>
      <c r="D304" s="21" t="s">
        <v>14</v>
      </c>
      <c r="E304" s="21" t="s">
        <v>15</v>
      </c>
      <c r="F304" s="75" t="s">
        <v>189</v>
      </c>
      <c r="G304" s="75" t="s">
        <v>243</v>
      </c>
      <c r="H304" s="67" t="s">
        <v>262</v>
      </c>
      <c r="I304" s="22">
        <v>3.68</v>
      </c>
      <c r="J304" s="23">
        <v>72.099999999999994</v>
      </c>
      <c r="K304" s="21"/>
      <c r="L304" s="21" t="s">
        <v>48</v>
      </c>
      <c r="M304" s="24">
        <v>0.13694999999999999</v>
      </c>
      <c r="N304" s="24">
        <v>8.6470000000000005E-2</v>
      </c>
      <c r="O304" s="59">
        <f t="shared" ref="O304:O314" si="6">SUM(M304:N304)</f>
        <v>0.22342000000000001</v>
      </c>
    </row>
    <row r="305" spans="1:15" ht="15" thickBot="1">
      <c r="A305" s="19">
        <v>1790</v>
      </c>
      <c r="B305" s="20">
        <v>1978</v>
      </c>
      <c r="C305" s="21" t="s">
        <v>13</v>
      </c>
      <c r="D305" s="21" t="s">
        <v>14</v>
      </c>
      <c r="E305" s="21" t="s">
        <v>15</v>
      </c>
      <c r="F305" s="75" t="s">
        <v>189</v>
      </c>
      <c r="G305" s="75" t="s">
        <v>243</v>
      </c>
      <c r="H305" s="67" t="s">
        <v>263</v>
      </c>
      <c r="I305" s="22">
        <v>0.65</v>
      </c>
      <c r="J305" s="23">
        <v>12.7</v>
      </c>
      <c r="K305" s="21"/>
      <c r="L305" s="21" t="s">
        <v>48</v>
      </c>
      <c r="M305" s="24">
        <v>2.4060000000000002E-2</v>
      </c>
      <c r="N305" s="24">
        <v>1.519E-2</v>
      </c>
      <c r="O305" s="59">
        <f t="shared" si="6"/>
        <v>3.925E-2</v>
      </c>
    </row>
    <row r="306" spans="1:15" ht="15" thickBot="1">
      <c r="A306" s="19">
        <v>1791</v>
      </c>
      <c r="B306" s="20">
        <v>1979</v>
      </c>
      <c r="C306" s="21" t="s">
        <v>13</v>
      </c>
      <c r="D306" s="21" t="s">
        <v>14</v>
      </c>
      <c r="E306" s="21" t="s">
        <v>15</v>
      </c>
      <c r="F306" s="75" t="s">
        <v>189</v>
      </c>
      <c r="G306" s="75" t="s">
        <v>243</v>
      </c>
      <c r="H306" s="67" t="s">
        <v>213</v>
      </c>
      <c r="I306" s="22">
        <v>0.61</v>
      </c>
      <c r="J306" s="23">
        <v>12.3</v>
      </c>
      <c r="K306" s="21"/>
      <c r="L306" s="21" t="s">
        <v>48</v>
      </c>
      <c r="M306" s="24">
        <v>2.332E-2</v>
      </c>
      <c r="N306" s="24">
        <v>1.472E-2</v>
      </c>
      <c r="O306" s="59">
        <f t="shared" si="6"/>
        <v>3.8040000000000004E-2</v>
      </c>
    </row>
    <row r="307" spans="1:15" ht="15" thickBot="1">
      <c r="A307" s="19">
        <v>1792</v>
      </c>
      <c r="B307" s="20">
        <v>1980</v>
      </c>
      <c r="C307" s="21" t="s">
        <v>13</v>
      </c>
      <c r="D307" s="21" t="s">
        <v>14</v>
      </c>
      <c r="E307" s="21" t="s">
        <v>15</v>
      </c>
      <c r="F307" s="75" t="s">
        <v>189</v>
      </c>
      <c r="G307" s="75" t="s">
        <v>243</v>
      </c>
      <c r="H307" s="67" t="s">
        <v>264</v>
      </c>
      <c r="I307" s="22">
        <v>1.99</v>
      </c>
      <c r="J307" s="23">
        <v>37.299999999999997</v>
      </c>
      <c r="K307" s="21"/>
      <c r="L307" s="21" t="s">
        <v>48</v>
      </c>
      <c r="M307" s="24">
        <v>7.0959999999999995E-2</v>
      </c>
      <c r="N307" s="24">
        <v>4.4810000000000003E-2</v>
      </c>
      <c r="O307" s="59">
        <f t="shared" si="6"/>
        <v>0.11577</v>
      </c>
    </row>
    <row r="308" spans="1:15" ht="15" thickBot="1">
      <c r="A308" s="19">
        <v>1793</v>
      </c>
      <c r="B308" s="20">
        <v>1981</v>
      </c>
      <c r="C308" s="21" t="s">
        <v>13</v>
      </c>
      <c r="D308" s="21" t="s">
        <v>14</v>
      </c>
      <c r="E308" s="21" t="s">
        <v>15</v>
      </c>
      <c r="F308" s="75" t="s">
        <v>189</v>
      </c>
      <c r="G308" s="75" t="s">
        <v>243</v>
      </c>
      <c r="H308" s="67" t="s">
        <v>265</v>
      </c>
      <c r="I308" s="22">
        <v>0.67</v>
      </c>
      <c r="J308" s="23">
        <v>12</v>
      </c>
      <c r="K308" s="21"/>
      <c r="L308" s="21" t="s">
        <v>48</v>
      </c>
      <c r="M308" s="24">
        <v>2.2790000000000001E-2</v>
      </c>
      <c r="N308" s="24">
        <v>1.439E-2</v>
      </c>
      <c r="O308" s="59">
        <f t="shared" si="6"/>
        <v>3.7180000000000005E-2</v>
      </c>
    </row>
    <row r="309" spans="1:15" ht="15" thickBot="1">
      <c r="A309" s="19">
        <v>1794</v>
      </c>
      <c r="B309" s="20">
        <v>1982</v>
      </c>
      <c r="C309" s="21" t="s">
        <v>13</v>
      </c>
      <c r="D309" s="21" t="s">
        <v>14</v>
      </c>
      <c r="E309" s="21" t="s">
        <v>15</v>
      </c>
      <c r="F309" s="75" t="s">
        <v>189</v>
      </c>
      <c r="G309" s="75" t="s">
        <v>243</v>
      </c>
      <c r="H309" s="67" t="s">
        <v>266</v>
      </c>
      <c r="I309" s="22">
        <v>0.66</v>
      </c>
      <c r="J309" s="23">
        <v>12.1</v>
      </c>
      <c r="K309" s="21"/>
      <c r="L309" s="21" t="s">
        <v>48</v>
      </c>
      <c r="M309" s="24">
        <v>2.3050000000000001E-2</v>
      </c>
      <c r="N309" s="24">
        <v>1.456E-2</v>
      </c>
      <c r="O309" s="59">
        <f t="shared" si="6"/>
        <v>3.7610000000000005E-2</v>
      </c>
    </row>
    <row r="310" spans="1:15" ht="15" thickBot="1">
      <c r="A310" s="19">
        <v>1795</v>
      </c>
      <c r="B310" s="20">
        <v>1983</v>
      </c>
      <c r="C310" s="21" t="s">
        <v>13</v>
      </c>
      <c r="D310" s="21" t="s">
        <v>14</v>
      </c>
      <c r="E310" s="21" t="s">
        <v>15</v>
      </c>
      <c r="F310" s="75" t="s">
        <v>189</v>
      </c>
      <c r="G310" s="75" t="s">
        <v>243</v>
      </c>
      <c r="H310" s="67" t="s">
        <v>267</v>
      </c>
      <c r="I310" s="22">
        <v>1.33</v>
      </c>
      <c r="J310" s="23">
        <v>24.1</v>
      </c>
      <c r="K310" s="21"/>
      <c r="L310" s="21" t="s">
        <v>48</v>
      </c>
      <c r="M310" s="24">
        <v>4.5830000000000003E-2</v>
      </c>
      <c r="N310" s="24">
        <v>2.894E-2</v>
      </c>
      <c r="O310" s="59">
        <f t="shared" si="6"/>
        <v>7.4770000000000003E-2</v>
      </c>
    </row>
    <row r="311" spans="1:15" ht="15" thickBot="1">
      <c r="A311" s="19">
        <v>1796</v>
      </c>
      <c r="B311" s="20">
        <v>1984</v>
      </c>
      <c r="C311" s="21" t="s">
        <v>13</v>
      </c>
      <c r="D311" s="21" t="s">
        <v>14</v>
      </c>
      <c r="E311" s="21" t="s">
        <v>15</v>
      </c>
      <c r="F311" s="75" t="s">
        <v>189</v>
      </c>
      <c r="G311" s="75" t="s">
        <v>243</v>
      </c>
      <c r="H311" s="67" t="s">
        <v>268</v>
      </c>
      <c r="I311" s="22">
        <v>1.5</v>
      </c>
      <c r="J311" s="23">
        <v>25.3</v>
      </c>
      <c r="K311" s="21"/>
      <c r="L311" s="21" t="s">
        <v>48</v>
      </c>
      <c r="M311" s="24">
        <v>4.8000000000000001E-2</v>
      </c>
      <c r="N311" s="24">
        <v>3.031E-2</v>
      </c>
      <c r="O311" s="59">
        <f t="shared" si="6"/>
        <v>7.8310000000000005E-2</v>
      </c>
    </row>
    <row r="312" spans="1:15" ht="15" thickBot="1">
      <c r="A312" s="19">
        <v>1797</v>
      </c>
      <c r="B312" s="20">
        <v>1985</v>
      </c>
      <c r="C312" s="21" t="s">
        <v>13</v>
      </c>
      <c r="D312" s="21" t="s">
        <v>14</v>
      </c>
      <c r="E312" s="21" t="s">
        <v>15</v>
      </c>
      <c r="F312" s="75" t="s">
        <v>189</v>
      </c>
      <c r="G312" s="75" t="s">
        <v>243</v>
      </c>
      <c r="H312" s="67" t="s">
        <v>269</v>
      </c>
      <c r="I312" s="22">
        <v>0.81</v>
      </c>
      <c r="J312" s="23">
        <v>13.7</v>
      </c>
      <c r="K312" s="21"/>
      <c r="L312" s="21" t="s">
        <v>48</v>
      </c>
      <c r="M312" s="24">
        <v>2.5950000000000001E-2</v>
      </c>
      <c r="N312" s="24">
        <v>1.6389999999999998E-2</v>
      </c>
      <c r="O312" s="59">
        <f t="shared" si="6"/>
        <v>4.2340000000000003E-2</v>
      </c>
    </row>
    <row r="313" spans="1:15" ht="15" thickBot="1">
      <c r="A313" s="19">
        <v>1798</v>
      </c>
      <c r="B313" s="20">
        <v>1986</v>
      </c>
      <c r="C313" s="21" t="s">
        <v>13</v>
      </c>
      <c r="D313" s="21" t="s">
        <v>14</v>
      </c>
      <c r="E313" s="21" t="s">
        <v>15</v>
      </c>
      <c r="F313" s="75" t="s">
        <v>189</v>
      </c>
      <c r="G313" s="75" t="s">
        <v>243</v>
      </c>
      <c r="H313" s="67" t="s">
        <v>270</v>
      </c>
      <c r="I313" s="22">
        <v>1.07</v>
      </c>
      <c r="J313" s="23">
        <v>18.3</v>
      </c>
      <c r="K313" s="21"/>
      <c r="L313" s="21" t="s">
        <v>48</v>
      </c>
      <c r="M313" s="24">
        <v>3.4819999999999997E-2</v>
      </c>
      <c r="N313" s="24">
        <v>2.1989999999999999E-2</v>
      </c>
      <c r="O313" s="59">
        <f t="shared" si="6"/>
        <v>5.6809999999999999E-2</v>
      </c>
    </row>
    <row r="314" spans="1:15" ht="15" thickBot="1">
      <c r="A314" s="19">
        <v>1799</v>
      </c>
      <c r="B314" s="20">
        <v>1987</v>
      </c>
      <c r="C314" s="21" t="s">
        <v>13</v>
      </c>
      <c r="D314" s="21" t="s">
        <v>14</v>
      </c>
      <c r="E314" s="21" t="s">
        <v>15</v>
      </c>
      <c r="F314" s="75" t="s">
        <v>271</v>
      </c>
      <c r="G314" s="75" t="s">
        <v>78</v>
      </c>
      <c r="H314" s="67" t="s">
        <v>272</v>
      </c>
      <c r="I314" s="22">
        <v>0.46</v>
      </c>
      <c r="J314" s="23"/>
      <c r="K314" s="21"/>
      <c r="L314" s="21" t="s">
        <v>29</v>
      </c>
      <c r="M314" s="24">
        <v>4.342E-2</v>
      </c>
      <c r="N314" s="24">
        <v>2.4099999999999998E-3</v>
      </c>
      <c r="O314" s="59">
        <f t="shared" si="6"/>
        <v>4.5830000000000003E-2</v>
      </c>
    </row>
    <row r="315" spans="1:15">
      <c r="A315" s="33">
        <v>1800</v>
      </c>
      <c r="B315" s="34">
        <v>1988</v>
      </c>
      <c r="C315" s="35" t="s">
        <v>13</v>
      </c>
      <c r="D315" s="35" t="s">
        <v>14</v>
      </c>
      <c r="E315" s="35" t="s">
        <v>15</v>
      </c>
      <c r="F315" s="80" t="s">
        <v>271</v>
      </c>
      <c r="G315" s="80" t="s">
        <v>78</v>
      </c>
      <c r="H315" s="72" t="s">
        <v>273</v>
      </c>
      <c r="I315" s="36">
        <v>0.45</v>
      </c>
      <c r="J315" s="37">
        <v>112.4</v>
      </c>
      <c r="K315" s="35"/>
      <c r="L315" s="35" t="s">
        <v>48</v>
      </c>
      <c r="M315" s="38">
        <v>4.0000000000000003E-5</v>
      </c>
      <c r="N315" s="38"/>
      <c r="O315" s="61">
        <f>SUM(M315:N317)</f>
        <v>0.29646</v>
      </c>
    </row>
    <row r="316" spans="1:15">
      <c r="A316" s="39">
        <v>1800</v>
      </c>
      <c r="B316" s="9">
        <v>1988</v>
      </c>
      <c r="C316" s="10" t="s">
        <v>13</v>
      </c>
      <c r="D316" s="10" t="s">
        <v>14</v>
      </c>
      <c r="E316" s="10" t="s">
        <v>15</v>
      </c>
      <c r="F316" s="77" t="s">
        <v>271</v>
      </c>
      <c r="G316" s="77" t="s">
        <v>78</v>
      </c>
      <c r="H316" s="69" t="s">
        <v>273</v>
      </c>
      <c r="I316" s="11">
        <v>0.45</v>
      </c>
      <c r="J316" s="12">
        <v>112.4</v>
      </c>
      <c r="K316" s="10"/>
      <c r="L316" s="10" t="s">
        <v>28</v>
      </c>
      <c r="M316" s="13">
        <v>4.3200000000000002E-2</v>
      </c>
      <c r="N316" s="13">
        <v>2.2839999999999999E-2</v>
      </c>
      <c r="O316" s="62"/>
    </row>
    <row r="317" spans="1:15" ht="15" thickBot="1">
      <c r="A317" s="40">
        <v>1800</v>
      </c>
      <c r="B317" s="41">
        <v>1988</v>
      </c>
      <c r="C317" s="42" t="s">
        <v>13</v>
      </c>
      <c r="D317" s="42" t="s">
        <v>14</v>
      </c>
      <c r="E317" s="42" t="s">
        <v>15</v>
      </c>
      <c r="F317" s="79" t="s">
        <v>271</v>
      </c>
      <c r="G317" s="79" t="s">
        <v>78</v>
      </c>
      <c r="H317" s="71" t="s">
        <v>273</v>
      </c>
      <c r="I317" s="43">
        <v>0.45</v>
      </c>
      <c r="J317" s="44">
        <v>112.4</v>
      </c>
      <c r="K317" s="42"/>
      <c r="L317" s="42" t="s">
        <v>29</v>
      </c>
      <c r="M317" s="45">
        <v>0.12129</v>
      </c>
      <c r="N317" s="45">
        <v>0.10909000000000001</v>
      </c>
      <c r="O317" s="63"/>
    </row>
    <row r="318" spans="1:15">
      <c r="A318" s="33">
        <v>1801</v>
      </c>
      <c r="B318" s="34">
        <v>1989</v>
      </c>
      <c r="C318" s="35" t="s">
        <v>13</v>
      </c>
      <c r="D318" s="35" t="s">
        <v>14</v>
      </c>
      <c r="E318" s="35" t="s">
        <v>15</v>
      </c>
      <c r="F318" s="80" t="s">
        <v>271</v>
      </c>
      <c r="G318" s="80" t="s">
        <v>78</v>
      </c>
      <c r="H318" s="72" t="s">
        <v>274</v>
      </c>
      <c r="I318" s="36">
        <v>0.54</v>
      </c>
      <c r="J318" s="37">
        <v>95.8</v>
      </c>
      <c r="K318" s="35"/>
      <c r="L318" s="35" t="s">
        <v>48</v>
      </c>
      <c r="M318" s="38">
        <v>3.3259999999999998E-2</v>
      </c>
      <c r="N318" s="38">
        <v>3.6589999999999998E-2</v>
      </c>
      <c r="O318" s="61">
        <f>SUM(M318:N320)</f>
        <v>0.26045000000000001</v>
      </c>
    </row>
    <row r="319" spans="1:15">
      <c r="A319" s="39">
        <v>1801</v>
      </c>
      <c r="B319" s="9">
        <v>1989</v>
      </c>
      <c r="C319" s="10" t="s">
        <v>13</v>
      </c>
      <c r="D319" s="10" t="s">
        <v>14</v>
      </c>
      <c r="E319" s="10" t="s">
        <v>15</v>
      </c>
      <c r="F319" s="77" t="s">
        <v>271</v>
      </c>
      <c r="G319" s="77" t="s">
        <v>78</v>
      </c>
      <c r="H319" s="69" t="s">
        <v>274</v>
      </c>
      <c r="I319" s="11">
        <v>0.54</v>
      </c>
      <c r="J319" s="12">
        <v>95.8</v>
      </c>
      <c r="K319" s="10"/>
      <c r="L319" s="10" t="s">
        <v>28</v>
      </c>
      <c r="M319" s="13">
        <v>0.10434</v>
      </c>
      <c r="N319" s="13">
        <v>7.5439999999999993E-2</v>
      </c>
      <c r="O319" s="62"/>
    </row>
    <row r="320" spans="1:15" ht="15" thickBot="1">
      <c r="A320" s="40">
        <v>1801</v>
      </c>
      <c r="B320" s="41">
        <v>1989</v>
      </c>
      <c r="C320" s="42" t="s">
        <v>13</v>
      </c>
      <c r="D320" s="42" t="s">
        <v>14</v>
      </c>
      <c r="E320" s="42" t="s">
        <v>15</v>
      </c>
      <c r="F320" s="79" t="s">
        <v>271</v>
      </c>
      <c r="G320" s="79" t="s">
        <v>78</v>
      </c>
      <c r="H320" s="71" t="s">
        <v>274</v>
      </c>
      <c r="I320" s="43">
        <v>0.54</v>
      </c>
      <c r="J320" s="44">
        <v>95.8</v>
      </c>
      <c r="K320" s="42"/>
      <c r="L320" s="42" t="s">
        <v>29</v>
      </c>
      <c r="M320" s="45">
        <v>1.082E-2</v>
      </c>
      <c r="N320" s="45"/>
      <c r="O320" s="63"/>
    </row>
    <row r="321" spans="1:15">
      <c r="A321" s="33">
        <v>1802</v>
      </c>
      <c r="B321" s="34">
        <v>1990</v>
      </c>
      <c r="C321" s="35" t="s">
        <v>13</v>
      </c>
      <c r="D321" s="35" t="s">
        <v>14</v>
      </c>
      <c r="E321" s="35" t="s">
        <v>15</v>
      </c>
      <c r="F321" s="80" t="s">
        <v>271</v>
      </c>
      <c r="G321" s="80" t="s">
        <v>78</v>
      </c>
      <c r="H321" s="72" t="s">
        <v>275</v>
      </c>
      <c r="I321" s="36">
        <v>0.51</v>
      </c>
      <c r="J321" s="37">
        <v>7.4</v>
      </c>
      <c r="K321" s="35"/>
      <c r="L321" s="35" t="s">
        <v>48</v>
      </c>
      <c r="M321" s="38">
        <v>2.3480000000000001E-2</v>
      </c>
      <c r="N321" s="38">
        <v>1.247E-2</v>
      </c>
      <c r="O321" s="61">
        <f>SUM(M321:N322)</f>
        <v>3.6160000000000005E-2</v>
      </c>
    </row>
    <row r="322" spans="1:15" ht="15" thickBot="1">
      <c r="A322" s="40">
        <v>1802</v>
      </c>
      <c r="B322" s="41">
        <v>1990</v>
      </c>
      <c r="C322" s="42" t="s">
        <v>13</v>
      </c>
      <c r="D322" s="42" t="s">
        <v>14</v>
      </c>
      <c r="E322" s="42" t="s">
        <v>15</v>
      </c>
      <c r="F322" s="79" t="s">
        <v>271</v>
      </c>
      <c r="G322" s="79" t="s">
        <v>78</v>
      </c>
      <c r="H322" s="71" t="s">
        <v>275</v>
      </c>
      <c r="I322" s="43">
        <v>0.51</v>
      </c>
      <c r="J322" s="44">
        <v>7.4</v>
      </c>
      <c r="K322" s="42"/>
      <c r="L322" s="42" t="s">
        <v>28</v>
      </c>
      <c r="M322" s="45">
        <v>2.1000000000000001E-4</v>
      </c>
      <c r="N322" s="45"/>
      <c r="O322" s="62"/>
    </row>
    <row r="323" spans="1:15" ht="15" thickBot="1">
      <c r="A323" s="19">
        <v>1803</v>
      </c>
      <c r="B323" s="20">
        <v>1992</v>
      </c>
      <c r="C323" s="21" t="s">
        <v>13</v>
      </c>
      <c r="D323" s="21" t="s">
        <v>14</v>
      </c>
      <c r="E323" s="21" t="s">
        <v>15</v>
      </c>
      <c r="F323" s="75" t="s">
        <v>271</v>
      </c>
      <c r="G323" s="75" t="s">
        <v>78</v>
      </c>
      <c r="H323" s="67" t="s">
        <v>276</v>
      </c>
      <c r="I323" s="22">
        <v>0.15</v>
      </c>
      <c r="J323" s="23">
        <v>4.4000000000000004</v>
      </c>
      <c r="K323" s="21"/>
      <c r="L323" s="21" t="s">
        <v>19</v>
      </c>
      <c r="M323" s="24">
        <v>6.5500000000000003E-3</v>
      </c>
      <c r="N323" s="24">
        <v>5.2599999999999999E-3</v>
      </c>
      <c r="O323" s="59">
        <f t="shared" ref="O323:O343" si="7">SUM(M323:N323)</f>
        <v>1.1810000000000001E-2</v>
      </c>
    </row>
    <row r="324" spans="1:15" ht="15" thickBot="1">
      <c r="A324" s="19">
        <v>1804</v>
      </c>
      <c r="B324" s="20">
        <v>1995</v>
      </c>
      <c r="C324" s="21" t="s">
        <v>13</v>
      </c>
      <c r="D324" s="21" t="s">
        <v>14</v>
      </c>
      <c r="E324" s="21" t="s">
        <v>15</v>
      </c>
      <c r="F324" s="75" t="s">
        <v>277</v>
      </c>
      <c r="G324" s="75" t="s">
        <v>173</v>
      </c>
      <c r="H324" s="67" t="s">
        <v>278</v>
      </c>
      <c r="I324" s="22">
        <v>3.19</v>
      </c>
      <c r="J324" s="23"/>
      <c r="K324" s="21" t="s">
        <v>279</v>
      </c>
      <c r="L324" s="21" t="s">
        <v>130</v>
      </c>
      <c r="M324" s="24">
        <v>0.20401</v>
      </c>
      <c r="N324" s="24">
        <v>6.5479999999999997E-2</v>
      </c>
      <c r="O324" s="59">
        <f t="shared" si="7"/>
        <v>0.26949000000000001</v>
      </c>
    </row>
    <row r="325" spans="1:15" ht="15" thickBot="1">
      <c r="A325" s="19">
        <v>1805</v>
      </c>
      <c r="B325" s="20">
        <v>1996</v>
      </c>
      <c r="C325" s="21" t="s">
        <v>13</v>
      </c>
      <c r="D325" s="21" t="s">
        <v>14</v>
      </c>
      <c r="E325" s="21" t="s">
        <v>15</v>
      </c>
      <c r="F325" s="75" t="s">
        <v>277</v>
      </c>
      <c r="G325" s="75" t="s">
        <v>173</v>
      </c>
      <c r="H325" s="67" t="s">
        <v>278</v>
      </c>
      <c r="I325" s="22">
        <v>3.19</v>
      </c>
      <c r="J325" s="23"/>
      <c r="K325" s="21" t="s">
        <v>280</v>
      </c>
      <c r="L325" s="21" t="s">
        <v>130</v>
      </c>
      <c r="M325" s="24">
        <v>0.12457</v>
      </c>
      <c r="N325" s="24">
        <v>6.6170000000000007E-2</v>
      </c>
      <c r="O325" s="59">
        <f t="shared" si="7"/>
        <v>0.19074000000000002</v>
      </c>
    </row>
    <row r="326" spans="1:15" ht="15" thickBot="1">
      <c r="A326" s="19">
        <v>1806</v>
      </c>
      <c r="B326" s="20">
        <v>1997</v>
      </c>
      <c r="C326" s="21" t="s">
        <v>13</v>
      </c>
      <c r="D326" s="21" t="s">
        <v>14</v>
      </c>
      <c r="E326" s="21" t="s">
        <v>15</v>
      </c>
      <c r="F326" s="75" t="s">
        <v>277</v>
      </c>
      <c r="G326" s="75" t="s">
        <v>173</v>
      </c>
      <c r="H326" s="67" t="s">
        <v>281</v>
      </c>
      <c r="I326" s="22"/>
      <c r="J326" s="23"/>
      <c r="K326" s="21"/>
      <c r="L326" s="21" t="s">
        <v>130</v>
      </c>
      <c r="M326" s="24">
        <v>6.0000000000000002E-5</v>
      </c>
      <c r="N326" s="24"/>
      <c r="O326" s="59">
        <f t="shared" si="7"/>
        <v>6.0000000000000002E-5</v>
      </c>
    </row>
    <row r="327" spans="1:15" ht="15" thickBot="1">
      <c r="A327" s="19">
        <v>1807</v>
      </c>
      <c r="B327" s="20">
        <v>1998</v>
      </c>
      <c r="C327" s="21" t="s">
        <v>13</v>
      </c>
      <c r="D327" s="21" t="s">
        <v>14</v>
      </c>
      <c r="E327" s="21" t="s">
        <v>15</v>
      </c>
      <c r="F327" s="75" t="s">
        <v>277</v>
      </c>
      <c r="G327" s="75" t="s">
        <v>173</v>
      </c>
      <c r="H327" s="67" t="s">
        <v>282</v>
      </c>
      <c r="I327" s="22">
        <v>0.27</v>
      </c>
      <c r="J327" s="23">
        <v>7.7</v>
      </c>
      <c r="K327" s="21"/>
      <c r="L327" s="21" t="s">
        <v>19</v>
      </c>
      <c r="M327" s="24">
        <v>1.499E-2</v>
      </c>
      <c r="N327" s="24">
        <v>9.2200000000000008E-3</v>
      </c>
      <c r="O327" s="59">
        <f t="shared" si="7"/>
        <v>2.4210000000000002E-2</v>
      </c>
    </row>
    <row r="328" spans="1:15" ht="15" thickBot="1">
      <c r="A328" s="19">
        <v>1808</v>
      </c>
      <c r="B328" s="20">
        <v>2000</v>
      </c>
      <c r="C328" s="21" t="s">
        <v>13</v>
      </c>
      <c r="D328" s="21" t="s">
        <v>14</v>
      </c>
      <c r="E328" s="21" t="s">
        <v>15</v>
      </c>
      <c r="F328" s="75" t="s">
        <v>277</v>
      </c>
      <c r="G328" s="75" t="s">
        <v>173</v>
      </c>
      <c r="H328" s="67" t="s">
        <v>283</v>
      </c>
      <c r="I328" s="22">
        <v>11.19</v>
      </c>
      <c r="J328" s="23"/>
      <c r="K328" s="21" t="s">
        <v>284</v>
      </c>
      <c r="L328" s="21" t="s">
        <v>130</v>
      </c>
      <c r="M328" s="24">
        <v>3.3520000000000001E-2</v>
      </c>
      <c r="N328" s="24">
        <v>7.6699999999999997E-3</v>
      </c>
      <c r="O328" s="59">
        <f t="shared" si="7"/>
        <v>4.1190000000000004E-2</v>
      </c>
    </row>
    <row r="329" spans="1:15" ht="15" thickBot="1">
      <c r="A329" s="19">
        <v>1809</v>
      </c>
      <c r="B329" s="20">
        <v>2001</v>
      </c>
      <c r="C329" s="21" t="s">
        <v>13</v>
      </c>
      <c r="D329" s="21" t="s">
        <v>14</v>
      </c>
      <c r="E329" s="21" t="s">
        <v>15</v>
      </c>
      <c r="F329" s="75" t="s">
        <v>277</v>
      </c>
      <c r="G329" s="75" t="s">
        <v>173</v>
      </c>
      <c r="H329" s="67" t="s">
        <v>283</v>
      </c>
      <c r="I329" s="22">
        <v>11.19</v>
      </c>
      <c r="J329" s="23"/>
      <c r="K329" s="21" t="s">
        <v>285</v>
      </c>
      <c r="L329" s="21" t="s">
        <v>130</v>
      </c>
      <c r="M329" s="24">
        <v>2.7699999999999999E-3</v>
      </c>
      <c r="N329" s="24">
        <v>3.5100000000000001E-3</v>
      </c>
      <c r="O329" s="59">
        <f t="shared" si="7"/>
        <v>6.28E-3</v>
      </c>
    </row>
    <row r="330" spans="1:15" ht="15" thickBot="1">
      <c r="A330" s="19">
        <v>1810</v>
      </c>
      <c r="B330" s="20">
        <v>2002</v>
      </c>
      <c r="C330" s="21" t="s">
        <v>13</v>
      </c>
      <c r="D330" s="21" t="s">
        <v>14</v>
      </c>
      <c r="E330" s="21" t="s">
        <v>15</v>
      </c>
      <c r="F330" s="75" t="s">
        <v>277</v>
      </c>
      <c r="G330" s="75" t="s">
        <v>190</v>
      </c>
      <c r="H330" s="67" t="s">
        <v>26</v>
      </c>
      <c r="I330" s="22">
        <v>0.77</v>
      </c>
      <c r="J330" s="23">
        <v>11.5</v>
      </c>
      <c r="K330" s="21"/>
      <c r="L330" s="21" t="s">
        <v>19</v>
      </c>
      <c r="M330" s="24">
        <v>2.0400000000000001E-2</v>
      </c>
      <c r="N330" s="24">
        <v>1.3820000000000001E-2</v>
      </c>
      <c r="O330" s="59">
        <f t="shared" si="7"/>
        <v>3.422E-2</v>
      </c>
    </row>
    <row r="331" spans="1:15" ht="15" thickBot="1">
      <c r="A331" s="19">
        <v>1811</v>
      </c>
      <c r="B331" s="20">
        <v>2005</v>
      </c>
      <c r="C331" s="21" t="s">
        <v>13</v>
      </c>
      <c r="D331" s="21" t="s">
        <v>14</v>
      </c>
      <c r="E331" s="21" t="s">
        <v>15</v>
      </c>
      <c r="F331" s="75" t="s">
        <v>277</v>
      </c>
      <c r="G331" s="75" t="s">
        <v>173</v>
      </c>
      <c r="H331" s="67" t="s">
        <v>286</v>
      </c>
      <c r="I331" s="22">
        <v>0.27</v>
      </c>
      <c r="J331" s="23"/>
      <c r="K331" s="21" t="s">
        <v>287</v>
      </c>
      <c r="L331" s="21" t="s">
        <v>130</v>
      </c>
      <c r="M331" s="24">
        <v>3.9269999999999999E-2</v>
      </c>
      <c r="N331" s="24">
        <v>1.9800000000000002E-2</v>
      </c>
      <c r="O331" s="59">
        <f t="shared" si="7"/>
        <v>5.9069999999999998E-2</v>
      </c>
    </row>
    <row r="332" spans="1:15" ht="15" thickBot="1">
      <c r="A332" s="19">
        <v>1812</v>
      </c>
      <c r="B332" s="20">
        <v>2006</v>
      </c>
      <c r="C332" s="21" t="s">
        <v>13</v>
      </c>
      <c r="D332" s="21" t="s">
        <v>14</v>
      </c>
      <c r="E332" s="21" t="s">
        <v>15</v>
      </c>
      <c r="F332" s="75" t="s">
        <v>277</v>
      </c>
      <c r="G332" s="75" t="s">
        <v>173</v>
      </c>
      <c r="H332" s="67" t="s">
        <v>286</v>
      </c>
      <c r="I332" s="22">
        <v>0.27</v>
      </c>
      <c r="J332" s="23"/>
      <c r="K332" s="21" t="s">
        <v>288</v>
      </c>
      <c r="L332" s="21" t="s">
        <v>130</v>
      </c>
      <c r="M332" s="24">
        <v>4.9500000000000002E-2</v>
      </c>
      <c r="N332" s="24">
        <v>1.6379999999999999E-2</v>
      </c>
      <c r="O332" s="59">
        <f t="shared" si="7"/>
        <v>6.5879999999999994E-2</v>
      </c>
    </row>
    <row r="333" spans="1:15" ht="15" thickBot="1">
      <c r="A333" s="19">
        <v>1813</v>
      </c>
      <c r="B333" s="20">
        <v>2008</v>
      </c>
      <c r="C333" s="21" t="s">
        <v>13</v>
      </c>
      <c r="D333" s="21" t="s">
        <v>14</v>
      </c>
      <c r="E333" s="21" t="s">
        <v>15</v>
      </c>
      <c r="F333" s="75" t="s">
        <v>277</v>
      </c>
      <c r="G333" s="75" t="s">
        <v>173</v>
      </c>
      <c r="H333" s="67" t="s">
        <v>289</v>
      </c>
      <c r="I333" s="22">
        <v>0.02</v>
      </c>
      <c r="J333" s="23"/>
      <c r="K333" s="21" t="s">
        <v>290</v>
      </c>
      <c r="L333" s="21" t="s">
        <v>19</v>
      </c>
      <c r="M333" s="24">
        <v>5.9100000000000003E-3</v>
      </c>
      <c r="N333" s="24">
        <v>1.8699999999999999E-3</v>
      </c>
      <c r="O333" s="59">
        <f t="shared" si="7"/>
        <v>7.7800000000000005E-3</v>
      </c>
    </row>
    <row r="334" spans="1:15" ht="15" thickBot="1">
      <c r="A334" s="19">
        <v>1814</v>
      </c>
      <c r="B334" s="20">
        <v>2009</v>
      </c>
      <c r="C334" s="21" t="s">
        <v>13</v>
      </c>
      <c r="D334" s="21" t="s">
        <v>14</v>
      </c>
      <c r="E334" s="21" t="s">
        <v>15</v>
      </c>
      <c r="F334" s="75" t="s">
        <v>277</v>
      </c>
      <c r="G334" s="75" t="s">
        <v>173</v>
      </c>
      <c r="H334" s="67" t="s">
        <v>289</v>
      </c>
      <c r="I334" s="22">
        <v>0.02</v>
      </c>
      <c r="J334" s="23"/>
      <c r="K334" s="21" t="s">
        <v>291</v>
      </c>
      <c r="L334" s="21" t="s">
        <v>19</v>
      </c>
      <c r="M334" s="24">
        <v>3.46E-3</v>
      </c>
      <c r="N334" s="24">
        <v>1.8799999999999999E-3</v>
      </c>
      <c r="O334" s="59">
        <f t="shared" si="7"/>
        <v>5.3400000000000001E-3</v>
      </c>
    </row>
    <row r="335" spans="1:15" ht="15" thickBot="1">
      <c r="A335" s="19">
        <v>1815</v>
      </c>
      <c r="B335" s="20">
        <v>2011</v>
      </c>
      <c r="C335" s="21" t="s">
        <v>13</v>
      </c>
      <c r="D335" s="21" t="s">
        <v>14</v>
      </c>
      <c r="E335" s="21" t="s">
        <v>15</v>
      </c>
      <c r="F335" s="75" t="s">
        <v>277</v>
      </c>
      <c r="G335" s="75" t="s">
        <v>173</v>
      </c>
      <c r="H335" s="67" t="s">
        <v>292</v>
      </c>
      <c r="I335" s="22">
        <v>3.47</v>
      </c>
      <c r="J335" s="23"/>
      <c r="K335" s="21" t="s">
        <v>293</v>
      </c>
      <c r="L335" s="21" t="s">
        <v>130</v>
      </c>
      <c r="M335" s="24">
        <v>3.1399999999999997E-2</v>
      </c>
      <c r="N335" s="24">
        <v>9.6900000000000007E-3</v>
      </c>
      <c r="O335" s="59">
        <f t="shared" si="7"/>
        <v>4.1090000000000002E-2</v>
      </c>
    </row>
    <row r="336" spans="1:15" ht="15" thickBot="1">
      <c r="A336" s="19">
        <v>1816</v>
      </c>
      <c r="B336" s="20">
        <v>2012</v>
      </c>
      <c r="C336" s="21" t="s">
        <v>13</v>
      </c>
      <c r="D336" s="21" t="s">
        <v>14</v>
      </c>
      <c r="E336" s="21" t="s">
        <v>15</v>
      </c>
      <c r="F336" s="75" t="s">
        <v>277</v>
      </c>
      <c r="G336" s="75" t="s">
        <v>173</v>
      </c>
      <c r="H336" s="67" t="s">
        <v>292</v>
      </c>
      <c r="I336" s="22">
        <v>3.47</v>
      </c>
      <c r="J336" s="23"/>
      <c r="K336" s="21" t="s">
        <v>294</v>
      </c>
      <c r="L336" s="21" t="s">
        <v>130</v>
      </c>
      <c r="M336" s="24">
        <v>1.891E-2</v>
      </c>
      <c r="N336" s="24">
        <v>9.3699999999999999E-3</v>
      </c>
      <c r="O336" s="59">
        <f t="shared" si="7"/>
        <v>2.828E-2</v>
      </c>
    </row>
    <row r="337" spans="1:15" ht="15" thickBot="1">
      <c r="A337" s="19">
        <v>1817</v>
      </c>
      <c r="B337" s="20">
        <v>2013</v>
      </c>
      <c r="C337" s="21" t="s">
        <v>13</v>
      </c>
      <c r="D337" s="21" t="s">
        <v>14</v>
      </c>
      <c r="E337" s="21" t="s">
        <v>15</v>
      </c>
      <c r="F337" s="75" t="s">
        <v>277</v>
      </c>
      <c r="G337" s="75" t="s">
        <v>173</v>
      </c>
      <c r="H337" s="67" t="s">
        <v>295</v>
      </c>
      <c r="I337" s="22">
        <v>0.61</v>
      </c>
      <c r="J337" s="23">
        <v>5.5</v>
      </c>
      <c r="K337" s="21"/>
      <c r="L337" s="21" t="s">
        <v>29</v>
      </c>
      <c r="M337" s="24">
        <v>2.7320000000000001E-2</v>
      </c>
      <c r="N337" s="24">
        <v>8.0099999999999998E-3</v>
      </c>
      <c r="O337" s="59">
        <f t="shared" si="7"/>
        <v>3.533E-2</v>
      </c>
    </row>
    <row r="338" spans="1:15" ht="15" thickBot="1">
      <c r="A338" s="19">
        <v>1818</v>
      </c>
      <c r="B338" s="20">
        <v>2014</v>
      </c>
      <c r="C338" s="21" t="s">
        <v>13</v>
      </c>
      <c r="D338" s="21" t="s">
        <v>14</v>
      </c>
      <c r="E338" s="21" t="s">
        <v>15</v>
      </c>
      <c r="F338" s="75" t="s">
        <v>277</v>
      </c>
      <c r="G338" s="75" t="s">
        <v>173</v>
      </c>
      <c r="H338" s="67" t="s">
        <v>296</v>
      </c>
      <c r="I338" s="22">
        <v>0.63</v>
      </c>
      <c r="J338" s="23">
        <v>12.2</v>
      </c>
      <c r="K338" s="21"/>
      <c r="L338" s="21" t="s">
        <v>27</v>
      </c>
      <c r="M338" s="24">
        <v>3.0079999999999999E-2</v>
      </c>
      <c r="N338" s="24">
        <v>1.319E-2</v>
      </c>
      <c r="O338" s="59">
        <f t="shared" si="7"/>
        <v>4.3270000000000003E-2</v>
      </c>
    </row>
    <row r="339" spans="1:15" ht="15" thickBot="1">
      <c r="A339" s="19">
        <v>1819</v>
      </c>
      <c r="B339" s="20">
        <v>2015</v>
      </c>
      <c r="C339" s="21" t="s">
        <v>13</v>
      </c>
      <c r="D339" s="21" t="s">
        <v>14</v>
      </c>
      <c r="E339" s="21" t="s">
        <v>15</v>
      </c>
      <c r="F339" s="75" t="s">
        <v>277</v>
      </c>
      <c r="G339" s="75" t="s">
        <v>173</v>
      </c>
      <c r="H339" s="67" t="s">
        <v>297</v>
      </c>
      <c r="I339" s="22">
        <v>0.48</v>
      </c>
      <c r="J339" s="23">
        <v>75</v>
      </c>
      <c r="K339" s="21"/>
      <c r="L339" s="21" t="s">
        <v>29</v>
      </c>
      <c r="M339" s="24">
        <v>0.16109000000000001</v>
      </c>
      <c r="N339" s="24">
        <v>8.9899999999999994E-2</v>
      </c>
      <c r="O339" s="59">
        <f t="shared" si="7"/>
        <v>0.25098999999999999</v>
      </c>
    </row>
    <row r="340" spans="1:15" ht="15" thickBot="1">
      <c r="A340" s="19">
        <v>1820</v>
      </c>
      <c r="B340" s="20">
        <v>2017</v>
      </c>
      <c r="C340" s="21" t="s">
        <v>13</v>
      </c>
      <c r="D340" s="21" t="s">
        <v>14</v>
      </c>
      <c r="E340" s="21" t="s">
        <v>15</v>
      </c>
      <c r="F340" s="75" t="s">
        <v>277</v>
      </c>
      <c r="G340" s="75" t="s">
        <v>173</v>
      </c>
      <c r="H340" s="67" t="s">
        <v>298</v>
      </c>
      <c r="I340" s="22">
        <v>0.11</v>
      </c>
      <c r="J340" s="23">
        <v>3.4</v>
      </c>
      <c r="K340" s="21"/>
      <c r="L340" s="21" t="s">
        <v>19</v>
      </c>
      <c r="M340" s="24">
        <v>1.1469999999999999E-2</v>
      </c>
      <c r="N340" s="24">
        <v>4.0499999999999998E-3</v>
      </c>
      <c r="O340" s="59">
        <f t="shared" si="7"/>
        <v>1.5519999999999999E-2</v>
      </c>
    </row>
    <row r="341" spans="1:15" ht="15" thickBot="1">
      <c r="A341" s="19">
        <v>1821</v>
      </c>
      <c r="B341" s="20">
        <v>2018</v>
      </c>
      <c r="C341" s="21" t="s">
        <v>13</v>
      </c>
      <c r="D341" s="21" t="s">
        <v>14</v>
      </c>
      <c r="E341" s="21" t="s">
        <v>15</v>
      </c>
      <c r="F341" s="75" t="s">
        <v>277</v>
      </c>
      <c r="G341" s="75" t="s">
        <v>173</v>
      </c>
      <c r="H341" s="67" t="s">
        <v>299</v>
      </c>
      <c r="I341" s="22">
        <v>0.5</v>
      </c>
      <c r="J341" s="23">
        <v>104.7</v>
      </c>
      <c r="K341" s="21"/>
      <c r="L341" s="21" t="s">
        <v>29</v>
      </c>
      <c r="M341" s="24">
        <v>0.18340999999999999</v>
      </c>
      <c r="N341" s="24">
        <v>0.12543000000000001</v>
      </c>
      <c r="O341" s="59">
        <f t="shared" si="7"/>
        <v>0.30884</v>
      </c>
    </row>
    <row r="342" spans="1:15" ht="15" thickBot="1">
      <c r="A342" s="19">
        <v>1822</v>
      </c>
      <c r="B342" s="20">
        <v>2019</v>
      </c>
      <c r="C342" s="21" t="s">
        <v>13</v>
      </c>
      <c r="D342" s="21" t="s">
        <v>14</v>
      </c>
      <c r="E342" s="21" t="s">
        <v>15</v>
      </c>
      <c r="F342" s="75" t="s">
        <v>277</v>
      </c>
      <c r="G342" s="75" t="s">
        <v>173</v>
      </c>
      <c r="H342" s="67" t="s">
        <v>300</v>
      </c>
      <c r="I342" s="22">
        <v>1.06</v>
      </c>
      <c r="J342" s="23">
        <v>24.9</v>
      </c>
      <c r="K342" s="21"/>
      <c r="L342" s="21" t="s">
        <v>27</v>
      </c>
      <c r="M342" s="24">
        <v>7.6929999999999998E-2</v>
      </c>
      <c r="N342" s="24">
        <v>3.2829999999999998E-2</v>
      </c>
      <c r="O342" s="59">
        <f t="shared" si="7"/>
        <v>0.10976</v>
      </c>
    </row>
    <row r="343" spans="1:15" ht="15" thickBot="1">
      <c r="A343" s="19">
        <v>1823</v>
      </c>
      <c r="B343" s="20">
        <v>2020</v>
      </c>
      <c r="C343" s="21" t="s">
        <v>13</v>
      </c>
      <c r="D343" s="21" t="s">
        <v>14</v>
      </c>
      <c r="E343" s="21" t="s">
        <v>15</v>
      </c>
      <c r="F343" s="75" t="s">
        <v>277</v>
      </c>
      <c r="G343" s="75" t="s">
        <v>173</v>
      </c>
      <c r="H343" s="67" t="s">
        <v>301</v>
      </c>
      <c r="I343" s="22">
        <v>1.5</v>
      </c>
      <c r="J343" s="23">
        <v>55.4</v>
      </c>
      <c r="K343" s="21"/>
      <c r="L343" s="21" t="s">
        <v>51</v>
      </c>
      <c r="M343" s="24">
        <v>0.10743</v>
      </c>
      <c r="N343" s="24">
        <v>6.5750000000000003E-2</v>
      </c>
      <c r="O343" s="59">
        <f t="shared" si="7"/>
        <v>0.17318</v>
      </c>
    </row>
    <row r="344" spans="1:15">
      <c r="A344" s="33">
        <v>1824</v>
      </c>
      <c r="B344" s="34">
        <v>2021</v>
      </c>
      <c r="C344" s="35" t="s">
        <v>13</v>
      </c>
      <c r="D344" s="35" t="s">
        <v>14</v>
      </c>
      <c r="E344" s="35" t="s">
        <v>15</v>
      </c>
      <c r="F344" s="80" t="s">
        <v>277</v>
      </c>
      <c r="G344" s="80" t="s">
        <v>173</v>
      </c>
      <c r="H344" s="72" t="s">
        <v>302</v>
      </c>
      <c r="I344" s="36">
        <v>2.0499999999999998</v>
      </c>
      <c r="J344" s="37">
        <v>128.19999999999999</v>
      </c>
      <c r="K344" s="35"/>
      <c r="L344" s="35" t="s">
        <v>91</v>
      </c>
      <c r="M344" s="38">
        <v>3.3169999999999998E-2</v>
      </c>
      <c r="N344" s="38">
        <v>1.856E-2</v>
      </c>
      <c r="O344" s="61">
        <f>SUM(M344:N346)</f>
        <v>0.38192000000000004</v>
      </c>
    </row>
    <row r="345" spans="1:15">
      <c r="A345" s="39">
        <v>1824</v>
      </c>
      <c r="B345" s="9">
        <v>2021</v>
      </c>
      <c r="C345" s="10" t="s">
        <v>13</v>
      </c>
      <c r="D345" s="10" t="s">
        <v>14</v>
      </c>
      <c r="E345" s="10" t="s">
        <v>15</v>
      </c>
      <c r="F345" s="77" t="s">
        <v>277</v>
      </c>
      <c r="G345" s="77" t="s">
        <v>173</v>
      </c>
      <c r="H345" s="69" t="s">
        <v>302</v>
      </c>
      <c r="I345" s="11">
        <v>2.0499999999999998</v>
      </c>
      <c r="J345" s="12">
        <v>128.19999999999999</v>
      </c>
      <c r="K345" s="10"/>
      <c r="L345" s="10" t="s">
        <v>51</v>
      </c>
      <c r="M345" s="13">
        <v>0.17394999999999999</v>
      </c>
      <c r="N345" s="13">
        <v>0.11990000000000001</v>
      </c>
      <c r="O345" s="62"/>
    </row>
    <row r="346" spans="1:15" ht="15" thickBot="1">
      <c r="A346" s="40">
        <v>1824</v>
      </c>
      <c r="B346" s="41">
        <v>2021</v>
      </c>
      <c r="C346" s="42" t="s">
        <v>13</v>
      </c>
      <c r="D346" s="42" t="s">
        <v>14</v>
      </c>
      <c r="E346" s="42" t="s">
        <v>15</v>
      </c>
      <c r="F346" s="79" t="s">
        <v>277</v>
      </c>
      <c r="G346" s="79" t="s">
        <v>173</v>
      </c>
      <c r="H346" s="71" t="s">
        <v>302</v>
      </c>
      <c r="I346" s="43">
        <v>2.0499999999999998</v>
      </c>
      <c r="J346" s="44">
        <v>128.19999999999999</v>
      </c>
      <c r="K346" s="42"/>
      <c r="L346" s="42" t="s">
        <v>29</v>
      </c>
      <c r="M346" s="45">
        <v>2.317E-2</v>
      </c>
      <c r="N346" s="45">
        <v>1.3169999999999999E-2</v>
      </c>
      <c r="O346" s="63"/>
    </row>
    <row r="347" spans="1:15" ht="15" thickBot="1">
      <c r="A347" s="19">
        <v>1825</v>
      </c>
      <c r="B347" s="20">
        <v>2022</v>
      </c>
      <c r="C347" s="21" t="s">
        <v>13</v>
      </c>
      <c r="D347" s="21" t="s">
        <v>14</v>
      </c>
      <c r="E347" s="21" t="s">
        <v>15</v>
      </c>
      <c r="F347" s="75" t="s">
        <v>277</v>
      </c>
      <c r="G347" s="75" t="s">
        <v>173</v>
      </c>
      <c r="H347" s="67" t="s">
        <v>303</v>
      </c>
      <c r="I347" s="22">
        <v>0.23</v>
      </c>
      <c r="J347" s="23">
        <v>39.4</v>
      </c>
      <c r="K347" s="21"/>
      <c r="L347" s="21" t="s">
        <v>27</v>
      </c>
      <c r="M347" s="24">
        <v>7.1400000000000005E-2</v>
      </c>
      <c r="N347" s="24">
        <v>4.734E-2</v>
      </c>
      <c r="O347" s="59">
        <f>SUM(M347:N347)</f>
        <v>0.11874000000000001</v>
      </c>
    </row>
    <row r="348" spans="1:15" ht="15" thickBot="1">
      <c r="A348" s="19">
        <v>1826</v>
      </c>
      <c r="B348" s="20">
        <v>2023</v>
      </c>
      <c r="C348" s="21" t="s">
        <v>13</v>
      </c>
      <c r="D348" s="21" t="s">
        <v>14</v>
      </c>
      <c r="E348" s="21" t="s">
        <v>15</v>
      </c>
      <c r="F348" s="75" t="s">
        <v>277</v>
      </c>
      <c r="G348" s="75" t="s">
        <v>173</v>
      </c>
      <c r="H348" s="67" t="s">
        <v>304</v>
      </c>
      <c r="I348" s="22">
        <v>0.03</v>
      </c>
      <c r="J348" s="23">
        <v>1.4</v>
      </c>
      <c r="K348" s="21"/>
      <c r="L348" s="21" t="s">
        <v>25</v>
      </c>
      <c r="M348" s="24">
        <v>2.8800000000000002E-3</v>
      </c>
      <c r="N348" s="24">
        <v>1.65E-3</v>
      </c>
      <c r="O348" s="59">
        <f>SUM(M348:N348)</f>
        <v>4.5300000000000002E-3</v>
      </c>
    </row>
    <row r="349" spans="1:15" ht="15" thickBot="1">
      <c r="A349" s="19">
        <v>1827</v>
      </c>
      <c r="B349" s="20">
        <v>2024</v>
      </c>
      <c r="C349" s="21" t="s">
        <v>13</v>
      </c>
      <c r="D349" s="21" t="s">
        <v>14</v>
      </c>
      <c r="E349" s="21" t="s">
        <v>15</v>
      </c>
      <c r="F349" s="75" t="s">
        <v>277</v>
      </c>
      <c r="G349" s="75" t="s">
        <v>173</v>
      </c>
      <c r="H349" s="67" t="s">
        <v>305</v>
      </c>
      <c r="I349" s="22">
        <v>1.5</v>
      </c>
      <c r="J349" s="23">
        <v>4.0999999999999996</v>
      </c>
      <c r="K349" s="21"/>
      <c r="L349" s="21" t="s">
        <v>27</v>
      </c>
      <c r="M349" s="24">
        <v>1.081E-2</v>
      </c>
      <c r="N349" s="24">
        <v>4.8999999999999998E-3</v>
      </c>
      <c r="O349" s="59">
        <f>SUM(M349:N349)</f>
        <v>1.5710000000000002E-2</v>
      </c>
    </row>
    <row r="350" spans="1:15">
      <c r="A350" s="33">
        <v>1828</v>
      </c>
      <c r="B350" s="34">
        <v>2025</v>
      </c>
      <c r="C350" s="35" t="s">
        <v>13</v>
      </c>
      <c r="D350" s="35" t="s">
        <v>14</v>
      </c>
      <c r="E350" s="35" t="s">
        <v>15</v>
      </c>
      <c r="F350" s="80" t="s">
        <v>277</v>
      </c>
      <c r="G350" s="80" t="s">
        <v>173</v>
      </c>
      <c r="H350" s="72" t="s">
        <v>306</v>
      </c>
      <c r="I350" s="36">
        <v>2.02</v>
      </c>
      <c r="J350" s="37">
        <v>55.2</v>
      </c>
      <c r="K350" s="35"/>
      <c r="L350" s="35" t="s">
        <v>91</v>
      </c>
      <c r="M350" s="38">
        <v>2.341E-2</v>
      </c>
      <c r="N350" s="38">
        <v>1.7160000000000002E-2</v>
      </c>
      <c r="O350" s="61">
        <f>SUM(M350:N351)</f>
        <v>0.16737000000000002</v>
      </c>
    </row>
    <row r="351" spans="1:15" ht="15" thickBot="1">
      <c r="A351" s="40">
        <v>1828</v>
      </c>
      <c r="B351" s="41">
        <v>2025</v>
      </c>
      <c r="C351" s="42" t="s">
        <v>13</v>
      </c>
      <c r="D351" s="42" t="s">
        <v>14</v>
      </c>
      <c r="E351" s="42" t="s">
        <v>15</v>
      </c>
      <c r="F351" s="79" t="s">
        <v>277</v>
      </c>
      <c r="G351" s="79" t="s">
        <v>173</v>
      </c>
      <c r="H351" s="71" t="s">
        <v>306</v>
      </c>
      <c r="I351" s="43">
        <v>2.02</v>
      </c>
      <c r="J351" s="44">
        <v>55.2</v>
      </c>
      <c r="K351" s="42"/>
      <c r="L351" s="42" t="s">
        <v>51</v>
      </c>
      <c r="M351" s="45">
        <v>7.7700000000000005E-2</v>
      </c>
      <c r="N351" s="45">
        <v>4.9099999999999998E-2</v>
      </c>
      <c r="O351" s="62"/>
    </row>
    <row r="352" spans="1:15" ht="15" thickBot="1">
      <c r="A352" s="19">
        <v>1829</v>
      </c>
      <c r="B352" s="20">
        <v>2026</v>
      </c>
      <c r="C352" s="21" t="s">
        <v>13</v>
      </c>
      <c r="D352" s="21" t="s">
        <v>14</v>
      </c>
      <c r="E352" s="21" t="s">
        <v>15</v>
      </c>
      <c r="F352" s="75" t="s">
        <v>277</v>
      </c>
      <c r="G352" s="75" t="s">
        <v>173</v>
      </c>
      <c r="H352" s="67" t="s">
        <v>307</v>
      </c>
      <c r="I352" s="22">
        <v>6.44</v>
      </c>
      <c r="J352" s="23">
        <v>182.8</v>
      </c>
      <c r="K352" s="21"/>
      <c r="L352" s="21" t="s">
        <v>51</v>
      </c>
      <c r="M352" s="24">
        <v>0.34725</v>
      </c>
      <c r="N352" s="24">
        <v>0.21936</v>
      </c>
      <c r="O352" s="59">
        <f>SUM(M352:N352)</f>
        <v>0.56661000000000006</v>
      </c>
    </row>
    <row r="353" spans="1:15" ht="15" thickBot="1">
      <c r="A353" s="19">
        <v>1830</v>
      </c>
      <c r="B353" s="20">
        <v>2027</v>
      </c>
      <c r="C353" s="21" t="s">
        <v>13</v>
      </c>
      <c r="D353" s="21" t="s">
        <v>14</v>
      </c>
      <c r="E353" s="21" t="s">
        <v>15</v>
      </c>
      <c r="F353" s="75" t="s">
        <v>277</v>
      </c>
      <c r="G353" s="75" t="s">
        <v>173</v>
      </c>
      <c r="H353" s="67" t="s">
        <v>308</v>
      </c>
      <c r="I353" s="22">
        <v>0.31</v>
      </c>
      <c r="J353" s="23">
        <v>9.3000000000000007</v>
      </c>
      <c r="K353" s="21"/>
      <c r="L353" s="21" t="s">
        <v>19</v>
      </c>
      <c r="M353" s="24">
        <v>4.0160000000000001E-2</v>
      </c>
      <c r="N353" s="24">
        <v>1.116E-2</v>
      </c>
      <c r="O353" s="59">
        <f>SUM(M353:N353)</f>
        <v>5.1320000000000005E-2</v>
      </c>
    </row>
    <row r="354" spans="1:15" ht="15" thickBot="1">
      <c r="A354" s="19">
        <v>1831</v>
      </c>
      <c r="B354" s="20">
        <v>2028</v>
      </c>
      <c r="C354" s="21" t="s">
        <v>13</v>
      </c>
      <c r="D354" s="21" t="s">
        <v>14</v>
      </c>
      <c r="E354" s="21" t="s">
        <v>15</v>
      </c>
      <c r="F354" s="75" t="s">
        <v>277</v>
      </c>
      <c r="G354" s="75" t="s">
        <v>173</v>
      </c>
      <c r="H354" s="67" t="s">
        <v>309</v>
      </c>
      <c r="I354" s="22">
        <v>2.75</v>
      </c>
      <c r="J354" s="23">
        <v>84.6</v>
      </c>
      <c r="K354" s="21"/>
      <c r="L354" s="21" t="s">
        <v>48</v>
      </c>
      <c r="M354" s="24">
        <v>0.16653000000000001</v>
      </c>
      <c r="N354" s="24">
        <v>0.10151</v>
      </c>
      <c r="O354" s="59">
        <f>SUM(M354:N354)</f>
        <v>0.26804</v>
      </c>
    </row>
    <row r="355" spans="1:15">
      <c r="A355" s="33">
        <v>1832</v>
      </c>
      <c r="B355" s="34">
        <v>2029</v>
      </c>
      <c r="C355" s="35" t="s">
        <v>13</v>
      </c>
      <c r="D355" s="35" t="s">
        <v>14</v>
      </c>
      <c r="E355" s="35" t="s">
        <v>15</v>
      </c>
      <c r="F355" s="80" t="s">
        <v>277</v>
      </c>
      <c r="G355" s="80" t="s">
        <v>173</v>
      </c>
      <c r="H355" s="72" t="s">
        <v>310</v>
      </c>
      <c r="I355" s="36">
        <v>9.3000000000000007</v>
      </c>
      <c r="J355" s="37">
        <v>329.2</v>
      </c>
      <c r="K355" s="35"/>
      <c r="L355" s="35" t="s">
        <v>48</v>
      </c>
      <c r="M355" s="38">
        <v>0.42702000000000001</v>
      </c>
      <c r="N355" s="38">
        <v>0.2697</v>
      </c>
      <c r="O355" s="61">
        <f>SUM(M355:N357)</f>
        <v>1.0205600000000001</v>
      </c>
    </row>
    <row r="356" spans="1:15">
      <c r="A356" s="39">
        <v>1832</v>
      </c>
      <c r="B356" s="9">
        <v>2029</v>
      </c>
      <c r="C356" s="10" t="s">
        <v>13</v>
      </c>
      <c r="D356" s="10" t="s">
        <v>14</v>
      </c>
      <c r="E356" s="10" t="s">
        <v>15</v>
      </c>
      <c r="F356" s="77" t="s">
        <v>277</v>
      </c>
      <c r="G356" s="77" t="s">
        <v>173</v>
      </c>
      <c r="H356" s="69" t="s">
        <v>310</v>
      </c>
      <c r="I356" s="11">
        <v>9.3000000000000007</v>
      </c>
      <c r="J356" s="12">
        <v>329.2</v>
      </c>
      <c r="K356" s="10"/>
      <c r="L356" s="10" t="s">
        <v>29</v>
      </c>
      <c r="M356" s="13">
        <v>6.1199999999999997E-2</v>
      </c>
      <c r="N356" s="13">
        <v>3.8649999999999997E-2</v>
      </c>
      <c r="O356" s="62"/>
    </row>
    <row r="357" spans="1:15" ht="15" thickBot="1">
      <c r="A357" s="40">
        <v>1832</v>
      </c>
      <c r="B357" s="41">
        <v>2029</v>
      </c>
      <c r="C357" s="42" t="s">
        <v>13</v>
      </c>
      <c r="D357" s="42" t="s">
        <v>14</v>
      </c>
      <c r="E357" s="42" t="s">
        <v>15</v>
      </c>
      <c r="F357" s="79" t="s">
        <v>277</v>
      </c>
      <c r="G357" s="79" t="s">
        <v>173</v>
      </c>
      <c r="H357" s="71" t="s">
        <v>310</v>
      </c>
      <c r="I357" s="43">
        <v>9.3000000000000007</v>
      </c>
      <c r="J357" s="44">
        <v>329.2</v>
      </c>
      <c r="K357" s="42"/>
      <c r="L357" s="42" t="s">
        <v>28</v>
      </c>
      <c r="M357" s="45">
        <v>0.13728000000000001</v>
      </c>
      <c r="N357" s="45">
        <v>8.6709999999999995E-2</v>
      </c>
      <c r="O357" s="63"/>
    </row>
    <row r="358" spans="1:15" ht="15" thickBot="1">
      <c r="A358" s="19">
        <v>1833</v>
      </c>
      <c r="B358" s="20">
        <v>2030</v>
      </c>
      <c r="C358" s="21" t="s">
        <v>13</v>
      </c>
      <c r="D358" s="21" t="s">
        <v>14</v>
      </c>
      <c r="E358" s="21" t="s">
        <v>15</v>
      </c>
      <c r="F358" s="75" t="s">
        <v>277</v>
      </c>
      <c r="G358" s="75" t="s">
        <v>173</v>
      </c>
      <c r="H358" s="67" t="s">
        <v>311</v>
      </c>
      <c r="I358" s="22">
        <v>3.28</v>
      </c>
      <c r="J358" s="23">
        <v>92.9</v>
      </c>
      <c r="K358" s="21"/>
      <c r="L358" s="21" t="s">
        <v>200</v>
      </c>
      <c r="M358" s="24">
        <v>0.17662</v>
      </c>
      <c r="N358" s="24">
        <v>0.11154</v>
      </c>
      <c r="O358" s="59">
        <f>SUM(M358:N358)</f>
        <v>0.28815999999999997</v>
      </c>
    </row>
    <row r="359" spans="1:15" ht="15" thickBot="1">
      <c r="A359" s="19">
        <v>1834</v>
      </c>
      <c r="B359" s="20">
        <v>2031</v>
      </c>
      <c r="C359" s="21" t="s">
        <v>13</v>
      </c>
      <c r="D359" s="21" t="s">
        <v>14</v>
      </c>
      <c r="E359" s="21" t="s">
        <v>15</v>
      </c>
      <c r="F359" s="75" t="s">
        <v>277</v>
      </c>
      <c r="G359" s="75" t="s">
        <v>173</v>
      </c>
      <c r="H359" s="67" t="s">
        <v>312</v>
      </c>
      <c r="I359" s="22">
        <v>0.13</v>
      </c>
      <c r="J359" s="23">
        <v>3.1</v>
      </c>
      <c r="K359" s="21"/>
      <c r="L359" s="21" t="s">
        <v>313</v>
      </c>
      <c r="M359" s="24">
        <v>5.8999999999999999E-3</v>
      </c>
      <c r="N359" s="24">
        <v>3.5899999999999999E-3</v>
      </c>
      <c r="O359" s="59">
        <f>SUM(M359:N359)</f>
        <v>9.4900000000000002E-3</v>
      </c>
    </row>
    <row r="360" spans="1:15">
      <c r="A360" s="33">
        <v>1835</v>
      </c>
      <c r="B360" s="34">
        <v>2032</v>
      </c>
      <c r="C360" s="35" t="s">
        <v>13</v>
      </c>
      <c r="D360" s="35" t="s">
        <v>14</v>
      </c>
      <c r="E360" s="35" t="s">
        <v>15</v>
      </c>
      <c r="F360" s="80" t="s">
        <v>277</v>
      </c>
      <c r="G360" s="80" t="s">
        <v>173</v>
      </c>
      <c r="H360" s="72" t="s">
        <v>314</v>
      </c>
      <c r="I360" s="36">
        <v>2.5299999999999998</v>
      </c>
      <c r="J360" s="37">
        <v>252.8</v>
      </c>
      <c r="K360" s="35"/>
      <c r="L360" s="35" t="s">
        <v>48</v>
      </c>
      <c r="M360" s="38">
        <v>0.33595999999999998</v>
      </c>
      <c r="N360" s="38">
        <v>0.21651999999999999</v>
      </c>
      <c r="O360" s="61">
        <f>SUM(M360:N361)</f>
        <v>0.72135999999999989</v>
      </c>
    </row>
    <row r="361" spans="1:15" ht="15" thickBot="1">
      <c r="A361" s="40">
        <v>1835</v>
      </c>
      <c r="B361" s="41">
        <v>2032</v>
      </c>
      <c r="C361" s="42" t="s">
        <v>13</v>
      </c>
      <c r="D361" s="42" t="s">
        <v>14</v>
      </c>
      <c r="E361" s="42" t="s">
        <v>15</v>
      </c>
      <c r="F361" s="79" t="s">
        <v>277</v>
      </c>
      <c r="G361" s="79" t="s">
        <v>173</v>
      </c>
      <c r="H361" s="71" t="s">
        <v>314</v>
      </c>
      <c r="I361" s="43">
        <v>2.5299999999999998</v>
      </c>
      <c r="J361" s="44">
        <v>252.8</v>
      </c>
      <c r="K361" s="42"/>
      <c r="L361" s="42" t="s">
        <v>29</v>
      </c>
      <c r="M361" s="45">
        <v>8.3049999999999999E-2</v>
      </c>
      <c r="N361" s="45">
        <v>8.5830000000000004E-2</v>
      </c>
      <c r="O361" s="62"/>
    </row>
    <row r="362" spans="1:15">
      <c r="A362" s="33">
        <v>1836</v>
      </c>
      <c r="B362" s="34">
        <v>2033</v>
      </c>
      <c r="C362" s="35" t="s">
        <v>13</v>
      </c>
      <c r="D362" s="35" t="s">
        <v>14</v>
      </c>
      <c r="E362" s="35" t="s">
        <v>15</v>
      </c>
      <c r="F362" s="80" t="s">
        <v>277</v>
      </c>
      <c r="G362" s="80" t="s">
        <v>173</v>
      </c>
      <c r="H362" s="72" t="s">
        <v>315</v>
      </c>
      <c r="I362" s="36">
        <v>2.44</v>
      </c>
      <c r="J362" s="37"/>
      <c r="K362" s="35"/>
      <c r="L362" s="35" t="s">
        <v>48</v>
      </c>
      <c r="M362" s="38">
        <v>6.8300000000000001E-3</v>
      </c>
      <c r="N362" s="38"/>
      <c r="O362" s="61">
        <f>SUM(M362:N363)</f>
        <v>5.1990000000000001E-2</v>
      </c>
    </row>
    <row r="363" spans="1:15" ht="15" thickBot="1">
      <c r="A363" s="40">
        <v>1836</v>
      </c>
      <c r="B363" s="41">
        <v>2033</v>
      </c>
      <c r="C363" s="42" t="s">
        <v>13</v>
      </c>
      <c r="D363" s="42" t="s">
        <v>14</v>
      </c>
      <c r="E363" s="42" t="s">
        <v>15</v>
      </c>
      <c r="F363" s="79" t="s">
        <v>277</v>
      </c>
      <c r="G363" s="79" t="s">
        <v>173</v>
      </c>
      <c r="H363" s="71" t="s">
        <v>315</v>
      </c>
      <c r="I363" s="43">
        <v>2.44</v>
      </c>
      <c r="J363" s="44"/>
      <c r="K363" s="42"/>
      <c r="L363" s="42" t="s">
        <v>29</v>
      </c>
      <c r="M363" s="45">
        <v>4.4249999999999998E-2</v>
      </c>
      <c r="N363" s="45">
        <v>9.1E-4</v>
      </c>
      <c r="O363" s="62"/>
    </row>
    <row r="364" spans="1:15" ht="15" thickBot="1">
      <c r="A364" s="19">
        <v>1837</v>
      </c>
      <c r="B364" s="20">
        <v>2034</v>
      </c>
      <c r="C364" s="21" t="s">
        <v>13</v>
      </c>
      <c r="D364" s="21" t="s">
        <v>14</v>
      </c>
      <c r="E364" s="21" t="s">
        <v>15</v>
      </c>
      <c r="F364" s="75" t="s">
        <v>277</v>
      </c>
      <c r="G364" s="75" t="s">
        <v>173</v>
      </c>
      <c r="H364" s="67" t="s">
        <v>316</v>
      </c>
      <c r="I364" s="22">
        <v>0.92</v>
      </c>
      <c r="J364" s="23">
        <v>2.7</v>
      </c>
      <c r="K364" s="21"/>
      <c r="L364" s="21" t="s">
        <v>19</v>
      </c>
      <c r="M364" s="24">
        <v>1.91E-3</v>
      </c>
      <c r="N364" s="24">
        <v>3.3600000000000001E-3</v>
      </c>
      <c r="O364" s="59">
        <f>SUM(M364:N364)</f>
        <v>5.2700000000000004E-3</v>
      </c>
    </row>
    <row r="365" spans="1:15" ht="15" thickBot="1">
      <c r="A365" s="19">
        <v>1838</v>
      </c>
      <c r="B365" s="20">
        <v>2036</v>
      </c>
      <c r="C365" s="21" t="s">
        <v>13</v>
      </c>
      <c r="D365" s="21" t="s">
        <v>14</v>
      </c>
      <c r="E365" s="21" t="s">
        <v>15</v>
      </c>
      <c r="F365" s="75" t="s">
        <v>277</v>
      </c>
      <c r="G365" s="75" t="s">
        <v>173</v>
      </c>
      <c r="H365" s="67" t="s">
        <v>317</v>
      </c>
      <c r="I365" s="22">
        <v>0.66</v>
      </c>
      <c r="J365" s="23">
        <v>17.3</v>
      </c>
      <c r="K365" s="21"/>
      <c r="L365" s="21" t="s">
        <v>19</v>
      </c>
      <c r="M365" s="24">
        <v>1.92E-3</v>
      </c>
      <c r="N365" s="24">
        <v>2.0729999999999998E-2</v>
      </c>
      <c r="O365" s="59">
        <f>SUM(M365:N365)</f>
        <v>2.265E-2</v>
      </c>
    </row>
    <row r="366" spans="1:15" ht="15" thickBot="1">
      <c r="A366" s="19">
        <v>1839</v>
      </c>
      <c r="B366" s="20">
        <v>2038</v>
      </c>
      <c r="C366" s="21" t="s">
        <v>13</v>
      </c>
      <c r="D366" s="21" t="s">
        <v>14</v>
      </c>
      <c r="E366" s="21" t="s">
        <v>15</v>
      </c>
      <c r="F366" s="75" t="s">
        <v>277</v>
      </c>
      <c r="G366" s="75" t="s">
        <v>190</v>
      </c>
      <c r="H366" s="67" t="s">
        <v>318</v>
      </c>
      <c r="I366" s="22">
        <v>26.52</v>
      </c>
      <c r="J366" s="23"/>
      <c r="K366" s="21" t="s">
        <v>319</v>
      </c>
      <c r="L366" s="21" t="s">
        <v>130</v>
      </c>
      <c r="M366" s="24">
        <v>0.59180999999999995</v>
      </c>
      <c r="N366" s="24">
        <v>0.1477</v>
      </c>
      <c r="O366" s="59">
        <f>SUM(M366:N366)</f>
        <v>0.73950999999999989</v>
      </c>
    </row>
    <row r="367" spans="1:15" ht="15" thickBot="1">
      <c r="A367" s="19">
        <v>1840</v>
      </c>
      <c r="B367" s="20">
        <v>2039</v>
      </c>
      <c r="C367" s="21" t="s">
        <v>13</v>
      </c>
      <c r="D367" s="21" t="s">
        <v>14</v>
      </c>
      <c r="E367" s="21" t="s">
        <v>15</v>
      </c>
      <c r="F367" s="75" t="s">
        <v>277</v>
      </c>
      <c r="G367" s="75" t="s">
        <v>190</v>
      </c>
      <c r="H367" s="67" t="s">
        <v>318</v>
      </c>
      <c r="I367" s="22">
        <v>26.52</v>
      </c>
      <c r="J367" s="23"/>
      <c r="K367" s="21" t="s">
        <v>320</v>
      </c>
      <c r="L367" s="21" t="s">
        <v>130</v>
      </c>
      <c r="M367" s="24">
        <v>0.21482000000000001</v>
      </c>
      <c r="N367" s="24">
        <v>0.14321</v>
      </c>
      <c r="O367" s="59">
        <f>SUM(M367:N367)</f>
        <v>0.35803000000000001</v>
      </c>
    </row>
    <row r="368" spans="1:15">
      <c r="A368" s="33">
        <v>1841</v>
      </c>
      <c r="B368" s="34">
        <v>2041</v>
      </c>
      <c r="C368" s="35" t="s">
        <v>13</v>
      </c>
      <c r="D368" s="35" t="s">
        <v>14</v>
      </c>
      <c r="E368" s="35" t="s">
        <v>15</v>
      </c>
      <c r="F368" s="80" t="s">
        <v>277</v>
      </c>
      <c r="G368" s="80" t="s">
        <v>173</v>
      </c>
      <c r="H368" s="72" t="s">
        <v>321</v>
      </c>
      <c r="I368" s="36">
        <v>14.01</v>
      </c>
      <c r="J368" s="37"/>
      <c r="K368" s="35" t="s">
        <v>322</v>
      </c>
      <c r="L368" s="35" t="s">
        <v>130</v>
      </c>
      <c r="M368" s="38">
        <v>0.17368</v>
      </c>
      <c r="N368" s="38">
        <v>9.4200000000000006E-2</v>
      </c>
      <c r="O368" s="61">
        <f>SUM(M368:N369)</f>
        <v>0.36525000000000002</v>
      </c>
    </row>
    <row r="369" spans="1:15" ht="15" thickBot="1">
      <c r="A369" s="40">
        <v>1841</v>
      </c>
      <c r="B369" s="41">
        <v>2041</v>
      </c>
      <c r="C369" s="42" t="s">
        <v>13</v>
      </c>
      <c r="D369" s="42" t="s">
        <v>14</v>
      </c>
      <c r="E369" s="42" t="s">
        <v>15</v>
      </c>
      <c r="F369" s="79" t="s">
        <v>277</v>
      </c>
      <c r="G369" s="79" t="s">
        <v>173</v>
      </c>
      <c r="H369" s="71" t="s">
        <v>321</v>
      </c>
      <c r="I369" s="43">
        <v>14.01</v>
      </c>
      <c r="J369" s="44"/>
      <c r="K369" s="42" t="s">
        <v>322</v>
      </c>
      <c r="L369" s="42" t="s">
        <v>48</v>
      </c>
      <c r="M369" s="45">
        <v>6.2740000000000004E-2</v>
      </c>
      <c r="N369" s="45">
        <v>3.4630000000000001E-2</v>
      </c>
      <c r="O369" s="62"/>
    </row>
    <row r="370" spans="1:15">
      <c r="A370" s="33">
        <v>1842</v>
      </c>
      <c r="B370" s="34">
        <v>2042</v>
      </c>
      <c r="C370" s="35" t="s">
        <v>13</v>
      </c>
      <c r="D370" s="35" t="s">
        <v>14</v>
      </c>
      <c r="E370" s="35" t="s">
        <v>15</v>
      </c>
      <c r="F370" s="80" t="s">
        <v>277</v>
      </c>
      <c r="G370" s="80" t="s">
        <v>173</v>
      </c>
      <c r="H370" s="72" t="s">
        <v>321</v>
      </c>
      <c r="I370" s="36">
        <v>14.01</v>
      </c>
      <c r="J370" s="37">
        <v>0.1</v>
      </c>
      <c r="K370" s="35" t="s">
        <v>323</v>
      </c>
      <c r="L370" s="35" t="s">
        <v>48</v>
      </c>
      <c r="M370" s="38">
        <v>6.2549999999999994E-2</v>
      </c>
      <c r="N370" s="38">
        <v>3.4090000000000002E-2</v>
      </c>
      <c r="O370" s="61">
        <f>SUM(M370:N371)</f>
        <v>0.53786</v>
      </c>
    </row>
    <row r="371" spans="1:15" ht="15" thickBot="1">
      <c r="A371" s="40">
        <v>1842</v>
      </c>
      <c r="B371" s="41">
        <v>2042</v>
      </c>
      <c r="C371" s="42" t="s">
        <v>13</v>
      </c>
      <c r="D371" s="42" t="s">
        <v>14</v>
      </c>
      <c r="E371" s="42" t="s">
        <v>15</v>
      </c>
      <c r="F371" s="79" t="s">
        <v>277</v>
      </c>
      <c r="G371" s="79" t="s">
        <v>173</v>
      </c>
      <c r="H371" s="71" t="s">
        <v>321</v>
      </c>
      <c r="I371" s="43">
        <v>14.01</v>
      </c>
      <c r="J371" s="44">
        <v>0.1</v>
      </c>
      <c r="K371" s="42" t="s">
        <v>323</v>
      </c>
      <c r="L371" s="42" t="s">
        <v>130</v>
      </c>
      <c r="M371" s="45">
        <v>0.34814000000000001</v>
      </c>
      <c r="N371" s="45">
        <v>9.3079999999999996E-2</v>
      </c>
      <c r="O371" s="62"/>
    </row>
    <row r="372" spans="1:15" ht="15" thickBot="1">
      <c r="A372" s="19">
        <v>1843</v>
      </c>
      <c r="B372" s="20">
        <v>2043</v>
      </c>
      <c r="C372" s="21" t="s">
        <v>13</v>
      </c>
      <c r="D372" s="21" t="s">
        <v>14</v>
      </c>
      <c r="E372" s="21" t="s">
        <v>15</v>
      </c>
      <c r="F372" s="75" t="s">
        <v>277</v>
      </c>
      <c r="G372" s="75" t="s">
        <v>173</v>
      </c>
      <c r="H372" s="67" t="s">
        <v>324</v>
      </c>
      <c r="I372" s="22">
        <v>0.47</v>
      </c>
      <c r="J372" s="23">
        <v>13.7</v>
      </c>
      <c r="K372" s="21"/>
      <c r="L372" s="21" t="s">
        <v>19</v>
      </c>
      <c r="M372" s="24"/>
      <c r="N372" s="24">
        <v>1.6410000000000001E-2</v>
      </c>
      <c r="O372" s="59">
        <f>SUM(M372:N372)</f>
        <v>1.6410000000000001E-2</v>
      </c>
    </row>
    <row r="373" spans="1:15">
      <c r="A373" s="33">
        <v>1844</v>
      </c>
      <c r="B373" s="34">
        <v>2044</v>
      </c>
      <c r="C373" s="35" t="s">
        <v>13</v>
      </c>
      <c r="D373" s="35" t="s">
        <v>14</v>
      </c>
      <c r="E373" s="35" t="s">
        <v>15</v>
      </c>
      <c r="F373" s="80" t="s">
        <v>277</v>
      </c>
      <c r="G373" s="80" t="s">
        <v>173</v>
      </c>
      <c r="H373" s="72" t="s">
        <v>325</v>
      </c>
      <c r="I373" s="36">
        <v>1.5</v>
      </c>
      <c r="J373" s="37"/>
      <c r="K373" s="35"/>
      <c r="L373" s="35" t="s">
        <v>51</v>
      </c>
      <c r="M373" s="38">
        <v>1.52E-2</v>
      </c>
      <c r="N373" s="38"/>
      <c r="O373" s="61">
        <f>SUM(M373:N374)</f>
        <v>2.5139999999999999E-2</v>
      </c>
    </row>
    <row r="374" spans="1:15" ht="15" thickBot="1">
      <c r="A374" s="40">
        <v>1844</v>
      </c>
      <c r="B374" s="41">
        <v>2044</v>
      </c>
      <c r="C374" s="42" t="s">
        <v>13</v>
      </c>
      <c r="D374" s="42" t="s">
        <v>14</v>
      </c>
      <c r="E374" s="42" t="s">
        <v>15</v>
      </c>
      <c r="F374" s="79" t="s">
        <v>277</v>
      </c>
      <c r="G374" s="79" t="s">
        <v>173</v>
      </c>
      <c r="H374" s="71" t="s">
        <v>325</v>
      </c>
      <c r="I374" s="43">
        <v>1.5</v>
      </c>
      <c r="J374" s="44"/>
      <c r="K374" s="42"/>
      <c r="L374" s="42" t="s">
        <v>29</v>
      </c>
      <c r="M374" s="45">
        <v>9.9399999999999992E-3</v>
      </c>
      <c r="N374" s="45"/>
      <c r="O374" s="62"/>
    </row>
    <row r="375" spans="1:15">
      <c r="A375" s="33">
        <v>1845</v>
      </c>
      <c r="B375" s="34">
        <v>2045</v>
      </c>
      <c r="C375" s="35" t="s">
        <v>13</v>
      </c>
      <c r="D375" s="35" t="s">
        <v>14</v>
      </c>
      <c r="E375" s="35" t="s">
        <v>15</v>
      </c>
      <c r="F375" s="80" t="s">
        <v>277</v>
      </c>
      <c r="G375" s="80" t="s">
        <v>173</v>
      </c>
      <c r="H375" s="72" t="s">
        <v>326</v>
      </c>
      <c r="I375" s="36">
        <v>2.33</v>
      </c>
      <c r="J375" s="37">
        <v>240.1</v>
      </c>
      <c r="K375" s="35"/>
      <c r="L375" s="35" t="s">
        <v>48</v>
      </c>
      <c r="M375" s="38">
        <v>7.3969999999999994E-2</v>
      </c>
      <c r="N375" s="38">
        <v>4.1279999999999997E-2</v>
      </c>
      <c r="O375" s="61">
        <f>SUM(M375:N377)</f>
        <v>0.75843000000000005</v>
      </c>
    </row>
    <row r="376" spans="1:15">
      <c r="A376" s="39">
        <v>1845</v>
      </c>
      <c r="B376" s="9">
        <v>2045</v>
      </c>
      <c r="C376" s="10" t="s">
        <v>13</v>
      </c>
      <c r="D376" s="10" t="s">
        <v>14</v>
      </c>
      <c r="E376" s="10" t="s">
        <v>15</v>
      </c>
      <c r="F376" s="77" t="s">
        <v>277</v>
      </c>
      <c r="G376" s="77" t="s">
        <v>173</v>
      </c>
      <c r="H376" s="69" t="s">
        <v>326</v>
      </c>
      <c r="I376" s="11">
        <v>2.33</v>
      </c>
      <c r="J376" s="12">
        <v>240.1</v>
      </c>
      <c r="K376" s="10"/>
      <c r="L376" s="10" t="s">
        <v>51</v>
      </c>
      <c r="M376" s="13">
        <v>2.4760000000000001E-2</v>
      </c>
      <c r="N376" s="13">
        <v>3.6249999999999998E-2</v>
      </c>
      <c r="O376" s="62"/>
    </row>
    <row r="377" spans="1:15" ht="15" thickBot="1">
      <c r="A377" s="40">
        <v>1845</v>
      </c>
      <c r="B377" s="41">
        <v>2045</v>
      </c>
      <c r="C377" s="42" t="s">
        <v>13</v>
      </c>
      <c r="D377" s="42" t="s">
        <v>14</v>
      </c>
      <c r="E377" s="42" t="s">
        <v>15</v>
      </c>
      <c r="F377" s="79" t="s">
        <v>277</v>
      </c>
      <c r="G377" s="79" t="s">
        <v>173</v>
      </c>
      <c r="H377" s="71" t="s">
        <v>326</v>
      </c>
      <c r="I377" s="43">
        <v>2.33</v>
      </c>
      <c r="J377" s="44">
        <v>240.1</v>
      </c>
      <c r="K377" s="42"/>
      <c r="L377" s="42" t="s">
        <v>29</v>
      </c>
      <c r="M377" s="45">
        <v>0.37181999999999998</v>
      </c>
      <c r="N377" s="45">
        <v>0.21035000000000001</v>
      </c>
      <c r="O377" s="63"/>
    </row>
    <row r="378" spans="1:15">
      <c r="A378" s="33">
        <v>1846</v>
      </c>
      <c r="B378" s="34">
        <v>2046</v>
      </c>
      <c r="C378" s="35" t="s">
        <v>13</v>
      </c>
      <c r="D378" s="35" t="s">
        <v>14</v>
      </c>
      <c r="E378" s="35" t="s">
        <v>15</v>
      </c>
      <c r="F378" s="80" t="s">
        <v>277</v>
      </c>
      <c r="G378" s="80" t="s">
        <v>190</v>
      </c>
      <c r="H378" s="72" t="s">
        <v>327</v>
      </c>
      <c r="I378" s="36">
        <v>3.69</v>
      </c>
      <c r="J378" s="37">
        <v>125.3</v>
      </c>
      <c r="K378" s="35"/>
      <c r="L378" s="35" t="s">
        <v>63</v>
      </c>
      <c r="M378" s="38">
        <v>2.1180000000000001E-2</v>
      </c>
      <c r="N378" s="38"/>
      <c r="O378" s="61">
        <f>SUM(M378:N380)</f>
        <v>0.41162000000000004</v>
      </c>
    </row>
    <row r="379" spans="1:15">
      <c r="A379" s="39">
        <v>1846</v>
      </c>
      <c r="B379" s="9">
        <v>2046</v>
      </c>
      <c r="C379" s="10" t="s">
        <v>13</v>
      </c>
      <c r="D379" s="10" t="s">
        <v>14</v>
      </c>
      <c r="E379" s="10" t="s">
        <v>15</v>
      </c>
      <c r="F379" s="77" t="s">
        <v>277</v>
      </c>
      <c r="G379" s="77" t="s">
        <v>190</v>
      </c>
      <c r="H379" s="69" t="s">
        <v>327</v>
      </c>
      <c r="I379" s="11">
        <v>3.69</v>
      </c>
      <c r="J379" s="12">
        <v>125.3</v>
      </c>
      <c r="K379" s="10"/>
      <c r="L379" s="10" t="s">
        <v>48</v>
      </c>
      <c r="M379" s="13">
        <v>0.20802000000000001</v>
      </c>
      <c r="N379" s="13">
        <v>0.12991</v>
      </c>
      <c r="O379" s="62"/>
    </row>
    <row r="380" spans="1:15" ht="15" thickBot="1">
      <c r="A380" s="40">
        <v>1846</v>
      </c>
      <c r="B380" s="41">
        <v>2046</v>
      </c>
      <c r="C380" s="42" t="s">
        <v>13</v>
      </c>
      <c r="D380" s="42" t="s">
        <v>14</v>
      </c>
      <c r="E380" s="42" t="s">
        <v>15</v>
      </c>
      <c r="F380" s="79" t="s">
        <v>277</v>
      </c>
      <c r="G380" s="79" t="s">
        <v>190</v>
      </c>
      <c r="H380" s="71" t="s">
        <v>327</v>
      </c>
      <c r="I380" s="43">
        <v>3.69</v>
      </c>
      <c r="J380" s="44">
        <v>125.3</v>
      </c>
      <c r="K380" s="42"/>
      <c r="L380" s="42" t="s">
        <v>29</v>
      </c>
      <c r="M380" s="45">
        <v>3.218E-2</v>
      </c>
      <c r="N380" s="45">
        <v>2.0330000000000001E-2</v>
      </c>
      <c r="O380" s="63"/>
    </row>
    <row r="381" spans="1:15">
      <c r="A381" s="33">
        <v>1847</v>
      </c>
      <c r="B381" s="34">
        <v>2047</v>
      </c>
      <c r="C381" s="35" t="s">
        <v>13</v>
      </c>
      <c r="D381" s="35" t="s">
        <v>14</v>
      </c>
      <c r="E381" s="35" t="s">
        <v>15</v>
      </c>
      <c r="F381" s="80" t="s">
        <v>277</v>
      </c>
      <c r="G381" s="80" t="s">
        <v>190</v>
      </c>
      <c r="H381" s="72" t="s">
        <v>328</v>
      </c>
      <c r="I381" s="36">
        <v>3.9</v>
      </c>
      <c r="J381" s="37">
        <v>89.7</v>
      </c>
      <c r="K381" s="35"/>
      <c r="L381" s="35" t="s">
        <v>48</v>
      </c>
      <c r="M381" s="38">
        <v>1.66E-3</v>
      </c>
      <c r="N381" s="38"/>
      <c r="O381" s="61">
        <f>SUM(M381:N382)</f>
        <v>0.27960000000000002</v>
      </c>
    </row>
    <row r="382" spans="1:15" ht="15" thickBot="1">
      <c r="A382" s="40">
        <v>1847</v>
      </c>
      <c r="B382" s="41">
        <v>2047</v>
      </c>
      <c r="C382" s="42" t="s">
        <v>13</v>
      </c>
      <c r="D382" s="42" t="s">
        <v>14</v>
      </c>
      <c r="E382" s="42" t="s">
        <v>15</v>
      </c>
      <c r="F382" s="79" t="s">
        <v>277</v>
      </c>
      <c r="G382" s="79" t="s">
        <v>190</v>
      </c>
      <c r="H382" s="71" t="s">
        <v>328</v>
      </c>
      <c r="I382" s="43">
        <v>3.9</v>
      </c>
      <c r="J382" s="44">
        <v>89.7</v>
      </c>
      <c r="K382" s="42"/>
      <c r="L382" s="42" t="s">
        <v>29</v>
      </c>
      <c r="M382" s="45">
        <v>0.17036000000000001</v>
      </c>
      <c r="N382" s="45">
        <v>0.10758</v>
      </c>
      <c r="O382" s="62"/>
    </row>
    <row r="383" spans="1:15">
      <c r="A383" s="33">
        <v>1848</v>
      </c>
      <c r="B383" s="34">
        <v>2048</v>
      </c>
      <c r="C383" s="35" t="s">
        <v>13</v>
      </c>
      <c r="D383" s="35" t="s">
        <v>14</v>
      </c>
      <c r="E383" s="35" t="s">
        <v>15</v>
      </c>
      <c r="F383" s="80" t="s">
        <v>277</v>
      </c>
      <c r="G383" s="80" t="s">
        <v>190</v>
      </c>
      <c r="H383" s="72" t="s">
        <v>329</v>
      </c>
      <c r="I383" s="36">
        <v>1.1100000000000001</v>
      </c>
      <c r="J383" s="37">
        <v>52.4</v>
      </c>
      <c r="K383" s="35"/>
      <c r="L383" s="35" t="s">
        <v>48</v>
      </c>
      <c r="M383" s="38">
        <v>9.7999999999999997E-3</v>
      </c>
      <c r="N383" s="38">
        <v>1.0030000000000001E-2</v>
      </c>
      <c r="O383" s="61">
        <f>SUM(M383:N384)</f>
        <v>0.14866000000000001</v>
      </c>
    </row>
    <row r="384" spans="1:15" ht="15" thickBot="1">
      <c r="A384" s="40">
        <v>1848</v>
      </c>
      <c r="B384" s="41">
        <v>2048</v>
      </c>
      <c r="C384" s="42" t="s">
        <v>13</v>
      </c>
      <c r="D384" s="42" t="s">
        <v>14</v>
      </c>
      <c r="E384" s="42" t="s">
        <v>15</v>
      </c>
      <c r="F384" s="79" t="s">
        <v>277</v>
      </c>
      <c r="G384" s="79" t="s">
        <v>190</v>
      </c>
      <c r="H384" s="71" t="s">
        <v>329</v>
      </c>
      <c r="I384" s="43">
        <v>1.1100000000000001</v>
      </c>
      <c r="J384" s="44">
        <v>52.4</v>
      </c>
      <c r="K384" s="42"/>
      <c r="L384" s="42" t="s">
        <v>91</v>
      </c>
      <c r="M384" s="45">
        <v>7.6740000000000003E-2</v>
      </c>
      <c r="N384" s="45">
        <v>5.2089999999999997E-2</v>
      </c>
      <c r="O384" s="62"/>
    </row>
    <row r="385" spans="1:15" ht="15" thickBot="1">
      <c r="A385" s="19">
        <v>1849</v>
      </c>
      <c r="B385" s="20">
        <v>2049</v>
      </c>
      <c r="C385" s="21" t="s">
        <v>13</v>
      </c>
      <c r="D385" s="21" t="s">
        <v>14</v>
      </c>
      <c r="E385" s="21" t="s">
        <v>15</v>
      </c>
      <c r="F385" s="75" t="s">
        <v>277</v>
      </c>
      <c r="G385" s="75" t="s">
        <v>190</v>
      </c>
      <c r="H385" s="67" t="s">
        <v>330</v>
      </c>
      <c r="I385" s="22">
        <v>1.91</v>
      </c>
      <c r="J385" s="23">
        <v>6</v>
      </c>
      <c r="K385" s="21"/>
      <c r="L385" s="21" t="s">
        <v>48</v>
      </c>
      <c r="M385" s="24">
        <v>2.5049999999999999E-2</v>
      </c>
      <c r="N385" s="24">
        <v>7.9600000000000001E-3</v>
      </c>
      <c r="O385" s="59">
        <f>SUM(M385:N385)</f>
        <v>3.3009999999999998E-2</v>
      </c>
    </row>
    <row r="386" spans="1:15" ht="15" thickBot="1">
      <c r="A386" s="19">
        <v>1850</v>
      </c>
      <c r="B386" s="20">
        <v>2050</v>
      </c>
      <c r="C386" s="21" t="s">
        <v>13</v>
      </c>
      <c r="D386" s="21" t="s">
        <v>14</v>
      </c>
      <c r="E386" s="21" t="s">
        <v>15</v>
      </c>
      <c r="F386" s="75" t="s">
        <v>277</v>
      </c>
      <c r="G386" s="75" t="s">
        <v>190</v>
      </c>
      <c r="H386" s="67" t="s">
        <v>331</v>
      </c>
      <c r="I386" s="22">
        <v>0.79</v>
      </c>
      <c r="J386" s="23">
        <v>12.1</v>
      </c>
      <c r="K386" s="21"/>
      <c r="L386" s="21" t="s">
        <v>19</v>
      </c>
      <c r="M386" s="24">
        <v>2.2460000000000001E-2</v>
      </c>
      <c r="N386" s="24">
        <v>1.452E-2</v>
      </c>
      <c r="O386" s="59">
        <f>SUM(M386:N386)</f>
        <v>3.6979999999999999E-2</v>
      </c>
    </row>
    <row r="387" spans="1:15" ht="15" thickBot="1">
      <c r="A387" s="19">
        <v>1851</v>
      </c>
      <c r="B387" s="20">
        <v>2051</v>
      </c>
      <c r="C387" s="21" t="s">
        <v>13</v>
      </c>
      <c r="D387" s="21" t="s">
        <v>14</v>
      </c>
      <c r="E387" s="21" t="s">
        <v>15</v>
      </c>
      <c r="F387" s="75" t="s">
        <v>277</v>
      </c>
      <c r="G387" s="75" t="s">
        <v>190</v>
      </c>
      <c r="H387" s="67" t="s">
        <v>332</v>
      </c>
      <c r="I387" s="22">
        <v>0.41</v>
      </c>
      <c r="J387" s="23"/>
      <c r="K387" s="21"/>
      <c r="L387" s="21" t="s">
        <v>333</v>
      </c>
      <c r="M387" s="24">
        <v>3.49E-2</v>
      </c>
      <c r="N387" s="24"/>
      <c r="O387" s="59">
        <f>SUM(M387:N387)</f>
        <v>3.49E-2</v>
      </c>
    </row>
    <row r="388" spans="1:15" ht="15" thickBot="1">
      <c r="A388" s="19">
        <v>1852</v>
      </c>
      <c r="B388" s="20">
        <v>2053</v>
      </c>
      <c r="C388" s="21" t="s">
        <v>13</v>
      </c>
      <c r="D388" s="21" t="s">
        <v>14</v>
      </c>
      <c r="E388" s="21" t="s">
        <v>15</v>
      </c>
      <c r="F388" s="75" t="s">
        <v>277</v>
      </c>
      <c r="G388" s="75" t="s">
        <v>190</v>
      </c>
      <c r="H388" s="67" t="s">
        <v>334</v>
      </c>
      <c r="I388" s="22">
        <v>2.81</v>
      </c>
      <c r="J388" s="23"/>
      <c r="K388" s="21" t="s">
        <v>335</v>
      </c>
      <c r="L388" s="21" t="s">
        <v>130</v>
      </c>
      <c r="M388" s="24">
        <v>0.31334000000000001</v>
      </c>
      <c r="N388" s="24">
        <v>8.3220000000000002E-2</v>
      </c>
      <c r="O388" s="58">
        <f>SUM(M388:N388)</f>
        <v>0.39656000000000002</v>
      </c>
    </row>
  </sheetData>
  <autoFilter ref="A3:O388"/>
  <mergeCells count="83">
    <mergeCell ref="O189:O190"/>
    <mergeCell ref="O191:O194"/>
    <mergeCell ref="O195:O198"/>
    <mergeCell ref="O173:O174"/>
    <mergeCell ref="O175:O176"/>
    <mergeCell ref="O177:O179"/>
    <mergeCell ref="O181:O182"/>
    <mergeCell ref="O184:O185"/>
    <mergeCell ref="O123:O124"/>
    <mergeCell ref="O118:O122"/>
    <mergeCell ref="O167:O168"/>
    <mergeCell ref="O171:O172"/>
    <mergeCell ref="O33:O34"/>
    <mergeCell ref="O100:O101"/>
    <mergeCell ref="O102:O103"/>
    <mergeCell ref="O104:O105"/>
    <mergeCell ref="O112:O113"/>
    <mergeCell ref="O83:O85"/>
    <mergeCell ref="O36:O37"/>
    <mergeCell ref="O38:O39"/>
    <mergeCell ref="O48:O49"/>
    <mergeCell ref="O53:O54"/>
    <mergeCell ref="O62:O63"/>
    <mergeCell ref="O65:O66"/>
    <mergeCell ref="O10:O13"/>
    <mergeCell ref="O17:O18"/>
    <mergeCell ref="O21:O22"/>
    <mergeCell ref="O23:O24"/>
    <mergeCell ref="O26:O27"/>
    <mergeCell ref="O67:O68"/>
    <mergeCell ref="O71:O72"/>
    <mergeCell ref="O75:O76"/>
    <mergeCell ref="O77:O80"/>
    <mergeCell ref="O81:O82"/>
    <mergeCell ref="O86:O88"/>
    <mergeCell ref="O90:O91"/>
    <mergeCell ref="O94:O95"/>
    <mergeCell ref="O96:O97"/>
    <mergeCell ref="O98:O99"/>
    <mergeCell ref="O200:O201"/>
    <mergeCell ref="O202:O203"/>
    <mergeCell ref="O204:O205"/>
    <mergeCell ref="O222:O223"/>
    <mergeCell ref="O225:O227"/>
    <mergeCell ref="O233:O234"/>
    <mergeCell ref="O235:O236"/>
    <mergeCell ref="O237:O238"/>
    <mergeCell ref="O245:O246"/>
    <mergeCell ref="O250:O251"/>
    <mergeCell ref="O247:O249"/>
    <mergeCell ref="O252:O254"/>
    <mergeCell ref="O258:O259"/>
    <mergeCell ref="O262:O264"/>
    <mergeCell ref="O265:O267"/>
    <mergeCell ref="O268:O270"/>
    <mergeCell ref="O272:O274"/>
    <mergeCell ref="O275:O276"/>
    <mergeCell ref="O278:O279"/>
    <mergeCell ref="O280:O281"/>
    <mergeCell ref="O282:O283"/>
    <mergeCell ref="O287:O288"/>
    <mergeCell ref="O289:O290"/>
    <mergeCell ref="O284:O286"/>
    <mergeCell ref="O291:O292"/>
    <mergeCell ref="O296:O297"/>
    <mergeCell ref="O298:O299"/>
    <mergeCell ref="O300:O301"/>
    <mergeCell ref="O302:O303"/>
    <mergeCell ref="O315:O317"/>
    <mergeCell ref="O318:O320"/>
    <mergeCell ref="O381:O382"/>
    <mergeCell ref="O383:O384"/>
    <mergeCell ref="O355:O357"/>
    <mergeCell ref="O344:O346"/>
    <mergeCell ref="O321:O322"/>
    <mergeCell ref="O378:O380"/>
    <mergeCell ref="O375:O377"/>
    <mergeCell ref="O350:O351"/>
    <mergeCell ref="O360:O361"/>
    <mergeCell ref="O362:O363"/>
    <mergeCell ref="O368:O369"/>
    <mergeCell ref="O370:O371"/>
    <mergeCell ref="O373:O37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bartlomiej_dragan</dc:creator>
  <cp:lastModifiedBy>Kieliszak Żaneta</cp:lastModifiedBy>
  <dcterms:created xsi:type="dcterms:W3CDTF">2017-03-22T13:31:31Z</dcterms:created>
  <dcterms:modified xsi:type="dcterms:W3CDTF">2017-03-24T09:25:27Z</dcterms:modified>
</cp:coreProperties>
</file>